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commerc'!$A$1:$P$69</definedName>
    <definedName name="_xlnm.Print_Area" localSheetId="1">'top15 by model'!$A$1:$N$57</definedName>
  </definedNames>
  <calcPr fullCalcOnLoad="1"/>
</workbook>
</file>

<file path=xl/sharedStrings.xml><?xml version="1.0" encoding="utf-8"?>
<sst xmlns="http://schemas.openxmlformats.org/spreadsheetml/2006/main" count="403" uniqueCount="112">
  <si>
    <t>Total</t>
  </si>
  <si>
    <t>Top fifteen new car models</t>
  </si>
  <si>
    <t>OTHERS</t>
  </si>
  <si>
    <t>BMW</t>
  </si>
  <si>
    <t>Sports Utility Vehicle (SUV)</t>
  </si>
  <si>
    <t>Small</t>
  </si>
  <si>
    <t>Pick Up/Chassis Cab (PU/CC)</t>
  </si>
  <si>
    <t>Light</t>
  </si>
  <si>
    <t>Medium</t>
  </si>
  <si>
    <t>Large</t>
  </si>
  <si>
    <t>Vans</t>
  </si>
  <si>
    <t>Trucks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</si>
  <si>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</si>
  <si>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</si>
  <si>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</si>
  <si>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</si>
  <si>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</si>
  <si>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</si>
  <si>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</si>
  <si>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</si>
  <si>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</si>
  <si>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</si>
  <si>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</si>
  <si>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</si>
  <si>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</si>
  <si>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</si>
  <si>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</si>
  <si>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</si>
  <si>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</si>
  <si>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</si>
  <si>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</si>
  <si>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</si>
  <si>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</si>
  <si>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</si>
  <si>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</si>
  <si>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</si>
  <si>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</si>
  <si>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</si>
  <si>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</si>
  <si>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</si>
  <si>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Isuzu</t>
  </si>
  <si>
    <t>Mitsubishi Fuso</t>
  </si>
  <si>
    <t>Isuzu Trucks</t>
  </si>
  <si>
    <t>Hino</t>
  </si>
  <si>
    <t>TOYOTA COROLLA</t>
  </si>
  <si>
    <t>HOLDEN COMMODORE</t>
  </si>
  <si>
    <t>HOLDEN CAPTIVA</t>
  </si>
  <si>
    <t>SUZUKI SWIFT</t>
  </si>
  <si>
    <t>TOYOTA RAV4</t>
  </si>
  <si>
    <t>MAZDA CX-5</t>
  </si>
  <si>
    <t>TOYOTA YARIS</t>
  </si>
  <si>
    <t>HYUNDAI IX35</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</si>
  <si>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</si>
  <si>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</si>
  <si>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</si>
  <si>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</si>
  <si>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</si>
  <si>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</si>
  <si>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</si>
  <si>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</si>
  <si>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</si>
  <si>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</si>
  <si>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</si>
  <si>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</si>
  <si>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</si>
  <si>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MERCEDES-BENZ SPRINTER</t>
  </si>
  <si>
    <t>VOLKSWAGEN AMAROK</t>
  </si>
  <si>
    <t>FORD TRANSIT</t>
  </si>
  <si>
    <t>Top fifteen new commercial  models</t>
  </si>
  <si>
    <t>In these cases  the vehicles in question are recorded in the month they are re registered. They are not doubled counted as is the case with the NZTA tables.</t>
  </si>
  <si>
    <t>TOYOTA HIGHLANDER</t>
  </si>
  <si>
    <t>HONDA JAZZ</t>
  </si>
  <si>
    <t>Marque and Model</t>
  </si>
  <si>
    <t>Total Vehicle Sales by Model YTD</t>
  </si>
  <si>
    <t>VFACTS - Groups 2014</t>
  </si>
  <si>
    <t>Fiat</t>
  </si>
  <si>
    <t>MITSUBISHI ASX</t>
  </si>
  <si>
    <t>NISSAN QASHQAI</t>
  </si>
  <si>
    <t>MITSUBISHI OUTLANDER</t>
  </si>
  <si>
    <t>ISUZU TRUCKS F SERIES</t>
  </si>
  <si>
    <t>FIAT DUCATO</t>
  </si>
  <si>
    <t>Micro</t>
  </si>
  <si>
    <t>Heavy Buses</t>
  </si>
  <si>
    <t>Full year 2015</t>
  </si>
  <si>
    <t>Full Year 2015</t>
  </si>
  <si>
    <t>VFACTS - Segments</t>
  </si>
  <si>
    <t>Month of December 2016</t>
  </si>
  <si>
    <t>YTD December 2016</t>
  </si>
  <si>
    <t>Total Vehicle Sales by Model December 2016</t>
  </si>
  <si>
    <t>Top 15 Rental Vehicles for the Month of December</t>
  </si>
  <si>
    <t>Jeep</t>
  </si>
  <si>
    <t>LDV</t>
  </si>
  <si>
    <t>Other</t>
  </si>
  <si>
    <t>NISSAN X-TRAIL</t>
  </si>
  <si>
    <t>HYUNDAI TUCSON</t>
  </si>
  <si>
    <t>JEEP GRAND CHEROKEE</t>
  </si>
  <si>
    <t>HOLDEN CRUZE</t>
  </si>
  <si>
    <t>KIA SPORTAGE</t>
  </si>
  <si>
    <t>FACTORY BUILT LLOYDS</t>
  </si>
  <si>
    <t>LDV V80</t>
  </si>
  <si>
    <t>HOLDEN TRAX</t>
  </si>
  <si>
    <t>MITSUBISHI PAJERO SPORT</t>
  </si>
  <si>
    <t>NISSAN PULSAR</t>
  </si>
  <si>
    <t>TOYOTA CAMRY</t>
  </si>
  <si>
    <t>HOLDEN BARINA</t>
  </si>
  <si>
    <t>SUV Medium</t>
  </si>
  <si>
    <t>SUV Large</t>
  </si>
  <si>
    <t>Pick Up/Chassis Cab 4X4</t>
  </si>
  <si>
    <t>Pick Up/Chassis Cab 4X2</t>
  </si>
  <si>
    <t>SUV Compact</t>
  </si>
  <si>
    <t>Heavy Commercial</t>
  </si>
  <si>
    <t>SUV Luxury</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</si>
</sst>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5">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2"/>
      <color indexed="8"/>
      <name val="Calibri"/>
      <family val="2"/>
    </font>
    <font>
      <b/>
      <sz val="12"/>
      <color indexed="8"/>
      <name val="Arial"/>
      <family val="2"/>
    </font>
    <font>
      <sz val="13"/>
      <name val="Calibri"/>
      <family val="2"/>
    </font>
    <font>
      <sz val="11"/>
      <color indexed="4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2"/>
      <color rgb="FF000000"/>
      <name val="Calibri"/>
      <family val="2"/>
    </font>
    <font>
      <b/>
      <sz val="12"/>
      <color theme="1"/>
      <name val="Arial"/>
      <family val="2"/>
    </font>
    <font>
      <sz val="11"/>
      <color rgb="FF00B0F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0" xfId="0" applyFont="1" applyFill="1" applyAlignment="1">
      <alignment horizontal="left"/>
    </xf>
    <xf numFmtId="0" fontId="10" fillId="0" borderId="0" xfId="0" applyFont="1" applyFill="1" applyAlignment="1">
      <alignment horizontal="left"/>
    </xf>
    <xf numFmtId="179" fontId="7" fillId="0" borderId="0" xfId="42" applyNumberFormat="1" applyFont="1" applyFill="1" applyAlignment="1">
      <alignment horizontal="right"/>
    </xf>
    <xf numFmtId="1" fontId="51"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1"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0" fontId="4" fillId="0" borderId="0" xfId="0" applyNumberFormat="1" applyFont="1" applyFill="1" applyBorder="1" applyAlignment="1">
      <alignment/>
    </xf>
    <xf numFmtId="1" fontId="52" fillId="0" borderId="0" xfId="0" applyNumberFormat="1" applyFont="1" applyFill="1" applyBorder="1" applyAlignment="1">
      <alignment/>
    </xf>
    <xf numFmtId="9" fontId="52"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3" fillId="0" borderId="0" xfId="0" applyFont="1" applyFill="1" applyAlignment="1">
      <alignment/>
    </xf>
    <xf numFmtId="1" fontId="4" fillId="0" borderId="0" xfId="0" applyNumberFormat="1" applyFont="1" applyAlignment="1">
      <alignment/>
    </xf>
    <xf numFmtId="0" fontId="34" fillId="0" borderId="0" xfId="58" applyNumberFormat="1" applyFont="1" applyFill="1" applyBorder="1">
      <alignment/>
      <protection/>
    </xf>
    <xf numFmtId="1" fontId="51" fillId="0" borderId="0" xfId="58" applyNumberFormat="1" applyFont="1" applyFill="1" applyBorder="1">
      <alignment/>
      <protection/>
    </xf>
    <xf numFmtId="9" fontId="51" fillId="0" borderId="0" xfId="58" applyNumberFormat="1" applyFont="1" applyFill="1" applyBorder="1">
      <alignment/>
      <protection/>
    </xf>
    <xf numFmtId="0" fontId="3" fillId="0" borderId="0" xfId="0" applyFont="1" applyFill="1" applyBorder="1" applyAlignment="1">
      <alignment/>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 fontId="51" fillId="33" borderId="11" xfId="0" applyNumberFormat="1" applyFont="1" applyFill="1" applyBorder="1" applyAlignment="1">
      <alignment/>
    </xf>
    <xf numFmtId="1" fontId="32" fillId="33" borderId="11" xfId="0" applyNumberFormat="1" applyFont="1" applyFill="1" applyBorder="1" applyAlignment="1">
      <alignment/>
    </xf>
    <xf numFmtId="0" fontId="3" fillId="0" borderId="0" xfId="0" applyFont="1" applyFill="1" applyAlignment="1">
      <alignment/>
    </xf>
    <xf numFmtId="1" fontId="32" fillId="0" borderId="0" xfId="0" applyNumberFormat="1" applyFont="1" applyFill="1" applyBorder="1" applyAlignment="1">
      <alignment/>
    </xf>
    <xf numFmtId="0" fontId="4" fillId="0" borderId="0" xfId="0" applyFont="1" applyFill="1" applyAlignment="1">
      <alignment horizontal="right"/>
    </xf>
    <xf numFmtId="0" fontId="0" fillId="0" borderId="0" xfId="0" applyFill="1" applyBorder="1" applyAlignment="1">
      <alignment/>
    </xf>
    <xf numFmtId="0" fontId="9"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84" fontId="6" fillId="0" borderId="0" xfId="0" applyNumberFormat="1" applyFont="1" applyFill="1" applyBorder="1" applyAlignment="1">
      <alignment/>
    </xf>
    <xf numFmtId="1" fontId="0" fillId="33" borderId="11"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54" fillId="0" borderId="0"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20</v>
      </c>
      <c r="G1" s="3"/>
    </row>
    <row r="2" spans="1:16" ht="15.75">
      <c r="A2" s="73" t="s">
        <v>83</v>
      </c>
      <c r="B2" s="73"/>
      <c r="C2" s="73"/>
      <c r="D2" s="73"/>
      <c r="F2" s="73" t="s">
        <v>86</v>
      </c>
      <c r="G2" s="73"/>
      <c r="H2" s="73"/>
      <c r="I2" s="73"/>
      <c r="K2" s="73" t="s">
        <v>87</v>
      </c>
      <c r="L2" s="73"/>
      <c r="M2" s="73"/>
      <c r="N2" s="73"/>
      <c r="O2" s="3"/>
      <c r="P2" s="3"/>
    </row>
    <row r="3" spans="1:14" ht="17.25">
      <c r="A3" s="34">
        <v>1</v>
      </c>
      <c r="B3" s="38" t="s">
        <v>25</v>
      </c>
      <c r="C3" s="27">
        <v>26330</v>
      </c>
      <c r="D3" s="41">
        <v>0.196432434852023</v>
      </c>
      <c r="E3" s="9"/>
      <c r="F3" s="34">
        <v>1</v>
      </c>
      <c r="G3" s="38" t="s">
        <v>25</v>
      </c>
      <c r="H3" s="71">
        <v>2917</v>
      </c>
      <c r="I3" s="72">
        <v>0.25987</v>
      </c>
      <c r="J3" s="11"/>
      <c r="K3" s="34">
        <v>1</v>
      </c>
      <c r="L3" s="38" t="s">
        <v>25</v>
      </c>
      <c r="M3" s="71">
        <v>26785</v>
      </c>
      <c r="N3" s="72">
        <v>0.18252</v>
      </c>
    </row>
    <row r="4" spans="1:14" ht="17.25">
      <c r="A4" s="34">
        <v>2</v>
      </c>
      <c r="B4" s="38" t="s">
        <v>27</v>
      </c>
      <c r="C4" s="27">
        <v>14001</v>
      </c>
      <c r="D4" s="41">
        <v>0.104453115091651</v>
      </c>
      <c r="E4" s="9"/>
      <c r="F4" s="34">
        <v>2</v>
      </c>
      <c r="G4" s="38" t="s">
        <v>27</v>
      </c>
      <c r="H4" s="71">
        <v>1030</v>
      </c>
      <c r="I4" s="72">
        <v>0.09176</v>
      </c>
      <c r="J4" s="11"/>
      <c r="K4" s="34">
        <v>2</v>
      </c>
      <c r="L4" s="38" t="s">
        <v>26</v>
      </c>
      <c r="M4" s="71">
        <v>16763</v>
      </c>
      <c r="N4" s="72">
        <v>0.11423</v>
      </c>
    </row>
    <row r="5" spans="1:14" ht="17.25">
      <c r="A5" s="34">
        <v>3</v>
      </c>
      <c r="B5" s="38" t="s">
        <v>26</v>
      </c>
      <c r="C5" s="27">
        <v>13808</v>
      </c>
      <c r="D5" s="41">
        <v>0.103013257137741</v>
      </c>
      <c r="E5" s="9"/>
      <c r="F5" s="34">
        <v>3</v>
      </c>
      <c r="G5" s="38" t="s">
        <v>26</v>
      </c>
      <c r="H5" s="71">
        <v>965</v>
      </c>
      <c r="I5" s="72">
        <v>0.08597</v>
      </c>
      <c r="J5" s="11"/>
      <c r="K5" s="34">
        <v>3</v>
      </c>
      <c r="L5" s="38" t="s">
        <v>27</v>
      </c>
      <c r="M5" s="71">
        <v>14337</v>
      </c>
      <c r="N5" s="72">
        <v>0.09769</v>
      </c>
    </row>
    <row r="6" spans="1:14" ht="17.25">
      <c r="A6" s="34">
        <v>4</v>
      </c>
      <c r="B6" s="38" t="s">
        <v>29</v>
      </c>
      <c r="C6" s="27">
        <v>10078</v>
      </c>
      <c r="D6" s="41">
        <v>0.0751859505673637</v>
      </c>
      <c r="E6" s="9"/>
      <c r="F6" s="34">
        <v>4</v>
      </c>
      <c r="G6" s="38" t="s">
        <v>29</v>
      </c>
      <c r="H6" s="71">
        <v>848</v>
      </c>
      <c r="I6" s="72">
        <v>0.07555</v>
      </c>
      <c r="J6" s="11"/>
      <c r="K6" s="34">
        <v>4</v>
      </c>
      <c r="L6" s="38" t="s">
        <v>29</v>
      </c>
      <c r="M6" s="71">
        <v>11219</v>
      </c>
      <c r="N6" s="72">
        <v>0.07645</v>
      </c>
    </row>
    <row r="7" spans="1:14" ht="17.25">
      <c r="A7" s="34">
        <v>5</v>
      </c>
      <c r="B7" s="38" t="s">
        <v>28</v>
      </c>
      <c r="C7" s="27">
        <v>8329</v>
      </c>
      <c r="D7" s="41">
        <v>0.0621377041353019</v>
      </c>
      <c r="E7" s="9"/>
      <c r="F7" s="34">
        <v>5</v>
      </c>
      <c r="G7" s="38" t="s">
        <v>31</v>
      </c>
      <c r="H7" s="71">
        <v>768</v>
      </c>
      <c r="I7" s="72">
        <v>0.06842</v>
      </c>
      <c r="J7" s="11"/>
      <c r="K7" s="34">
        <v>5</v>
      </c>
      <c r="L7" s="38" t="s">
        <v>30</v>
      </c>
      <c r="M7" s="71">
        <v>9251</v>
      </c>
      <c r="N7" s="72">
        <v>0.06304</v>
      </c>
    </row>
    <row r="8" spans="1:14" ht="17.25">
      <c r="A8" s="34">
        <v>6</v>
      </c>
      <c r="B8" s="38" t="s">
        <v>30</v>
      </c>
      <c r="C8" s="27">
        <v>8149</v>
      </c>
      <c r="D8" s="41">
        <v>0.0607948314321737</v>
      </c>
      <c r="E8" s="9"/>
      <c r="F8" s="34">
        <v>6</v>
      </c>
      <c r="G8" s="38" t="s">
        <v>30</v>
      </c>
      <c r="H8" s="71">
        <v>729</v>
      </c>
      <c r="I8" s="72">
        <v>0.06494</v>
      </c>
      <c r="J8" s="11"/>
      <c r="K8" s="34">
        <v>6</v>
      </c>
      <c r="L8" s="38" t="s">
        <v>31</v>
      </c>
      <c r="M8" s="71">
        <v>8626</v>
      </c>
      <c r="N8" s="72">
        <v>0.05878</v>
      </c>
    </row>
    <row r="9" spans="1:14" ht="17.25">
      <c r="A9" s="34">
        <v>7</v>
      </c>
      <c r="B9" s="38" t="s">
        <v>31</v>
      </c>
      <c r="C9" s="27">
        <v>7869</v>
      </c>
      <c r="D9" s="41">
        <v>0.0587059183384188</v>
      </c>
      <c r="E9" s="9"/>
      <c r="F9" s="34">
        <v>7</v>
      </c>
      <c r="G9" s="38" t="s">
        <v>28</v>
      </c>
      <c r="H9" s="71">
        <v>599</v>
      </c>
      <c r="I9" s="72">
        <v>0.05336</v>
      </c>
      <c r="J9" s="11"/>
      <c r="K9" s="34">
        <v>7</v>
      </c>
      <c r="L9" s="38" t="s">
        <v>28</v>
      </c>
      <c r="M9" s="71">
        <v>8376</v>
      </c>
      <c r="N9" s="72">
        <v>0.05708</v>
      </c>
    </row>
    <row r="10" spans="1:14" ht="17.25">
      <c r="A10" s="34">
        <v>8</v>
      </c>
      <c r="B10" s="38" t="s">
        <v>32</v>
      </c>
      <c r="C10" s="27">
        <v>5045</v>
      </c>
      <c r="D10" s="41">
        <v>0.0376377377071195</v>
      </c>
      <c r="E10" s="9"/>
      <c r="F10" s="34">
        <v>8</v>
      </c>
      <c r="G10" s="38" t="s">
        <v>33</v>
      </c>
      <c r="H10" s="71">
        <v>340</v>
      </c>
      <c r="I10" s="72">
        <v>0.03029</v>
      </c>
      <c r="J10" s="11"/>
      <c r="K10" s="34">
        <v>8</v>
      </c>
      <c r="L10" s="38" t="s">
        <v>33</v>
      </c>
      <c r="M10" s="71">
        <v>5311</v>
      </c>
      <c r="N10" s="72">
        <v>0.03619</v>
      </c>
    </row>
    <row r="11" spans="1:14" ht="17.25">
      <c r="A11" s="34">
        <v>9</v>
      </c>
      <c r="B11" s="38" t="s">
        <v>33</v>
      </c>
      <c r="C11" s="27">
        <v>4501</v>
      </c>
      <c r="D11" s="41">
        <v>0.03357927798211</v>
      </c>
      <c r="E11" s="9"/>
      <c r="F11" s="34">
        <v>9</v>
      </c>
      <c r="G11" s="38" t="s">
        <v>32</v>
      </c>
      <c r="H11" s="71">
        <v>320</v>
      </c>
      <c r="I11" s="72">
        <v>0.02851</v>
      </c>
      <c r="J11" s="11"/>
      <c r="K11" s="34">
        <v>9</v>
      </c>
      <c r="L11" s="38" t="s">
        <v>34</v>
      </c>
      <c r="M11" s="71">
        <v>5287</v>
      </c>
      <c r="N11" s="72">
        <v>0.03603</v>
      </c>
    </row>
    <row r="12" spans="1:14" ht="17.25">
      <c r="A12" s="34">
        <v>10</v>
      </c>
      <c r="B12" s="38" t="s">
        <v>36</v>
      </c>
      <c r="C12" s="27">
        <v>3609</v>
      </c>
      <c r="D12" s="41">
        <v>0.0269245976977194</v>
      </c>
      <c r="E12" s="9"/>
      <c r="F12" s="34">
        <v>10</v>
      </c>
      <c r="G12" s="38" t="s">
        <v>35</v>
      </c>
      <c r="H12" s="71">
        <v>276</v>
      </c>
      <c r="I12" s="72">
        <v>0.02459</v>
      </c>
      <c r="J12" s="11"/>
      <c r="K12" s="34">
        <v>10</v>
      </c>
      <c r="L12" s="38" t="s">
        <v>32</v>
      </c>
      <c r="M12" s="71">
        <v>5092</v>
      </c>
      <c r="N12" s="72">
        <v>0.0347</v>
      </c>
    </row>
    <row r="13" spans="1:14" ht="17.25">
      <c r="A13" s="34">
        <v>11</v>
      </c>
      <c r="B13" s="38" t="s">
        <v>34</v>
      </c>
      <c r="C13" s="27">
        <v>3290</v>
      </c>
      <c r="D13" s="41">
        <v>0.02454472885162</v>
      </c>
      <c r="E13" s="9"/>
      <c r="F13" s="34">
        <v>11</v>
      </c>
      <c r="G13" s="38" t="s">
        <v>34</v>
      </c>
      <c r="H13" s="71">
        <v>218</v>
      </c>
      <c r="I13" s="72">
        <v>0.01942</v>
      </c>
      <c r="J13" s="11"/>
      <c r="K13" s="34">
        <v>11</v>
      </c>
      <c r="L13" s="38" t="s">
        <v>36</v>
      </c>
      <c r="M13" s="71">
        <v>3955</v>
      </c>
      <c r="N13" s="72">
        <v>0.02695</v>
      </c>
    </row>
    <row r="14" spans="1:14" ht="17.25">
      <c r="A14" s="34">
        <v>12</v>
      </c>
      <c r="B14" s="38" t="s">
        <v>35</v>
      </c>
      <c r="C14" s="27">
        <v>2975</v>
      </c>
      <c r="D14" s="41">
        <v>0.0221947016211458</v>
      </c>
      <c r="E14" s="9"/>
      <c r="F14" s="34">
        <v>12</v>
      </c>
      <c r="G14" s="38" t="s">
        <v>36</v>
      </c>
      <c r="H14" s="71">
        <v>211</v>
      </c>
      <c r="I14" s="72">
        <v>0.0188</v>
      </c>
      <c r="J14" s="11"/>
      <c r="K14" s="34">
        <v>12</v>
      </c>
      <c r="L14" s="38" t="s">
        <v>35</v>
      </c>
      <c r="M14" s="71">
        <v>3436</v>
      </c>
      <c r="N14" s="72">
        <v>0.02341</v>
      </c>
    </row>
    <row r="15" spans="1:14" ht="17.25">
      <c r="A15" s="34">
        <v>13</v>
      </c>
      <c r="B15" s="38" t="s">
        <v>38</v>
      </c>
      <c r="C15" s="27">
        <v>2268</v>
      </c>
      <c r="D15" s="41">
        <v>0.0169201960594147</v>
      </c>
      <c r="E15" s="9"/>
      <c r="F15" s="34">
        <v>13</v>
      </c>
      <c r="G15" s="38" t="s">
        <v>90</v>
      </c>
      <c r="H15" s="71">
        <v>200</v>
      </c>
      <c r="I15" s="72">
        <v>0.01782</v>
      </c>
      <c r="J15" s="11"/>
      <c r="K15" s="34">
        <v>13</v>
      </c>
      <c r="L15" s="38" t="s">
        <v>38</v>
      </c>
      <c r="M15" s="71">
        <v>2660</v>
      </c>
      <c r="N15" s="72">
        <v>0.01813</v>
      </c>
    </row>
    <row r="16" spans="1:14" ht="17.25">
      <c r="A16" s="34">
        <v>14</v>
      </c>
      <c r="B16" s="38" t="s">
        <v>37</v>
      </c>
      <c r="C16" s="27">
        <v>2219</v>
      </c>
      <c r="D16" s="41">
        <v>0.0165546362680076</v>
      </c>
      <c r="E16" s="9"/>
      <c r="F16" s="34">
        <v>14</v>
      </c>
      <c r="G16" s="38" t="s">
        <v>40</v>
      </c>
      <c r="H16" s="71">
        <v>188</v>
      </c>
      <c r="I16" s="72">
        <v>0.01675</v>
      </c>
      <c r="J16" s="11"/>
      <c r="K16" s="34">
        <v>14</v>
      </c>
      <c r="L16" s="38" t="s">
        <v>40</v>
      </c>
      <c r="M16" s="71">
        <v>2640</v>
      </c>
      <c r="N16" s="72">
        <v>0.01799</v>
      </c>
    </row>
    <row r="17" spans="1:14" ht="17.25">
      <c r="A17" s="34">
        <v>15</v>
      </c>
      <c r="B17" s="38" t="s">
        <v>3</v>
      </c>
      <c r="C17" s="27">
        <v>1952</v>
      </c>
      <c r="D17" s="41">
        <v>0.0145627084250341</v>
      </c>
      <c r="E17" s="9"/>
      <c r="F17" s="34">
        <v>15</v>
      </c>
      <c r="G17" s="38" t="s">
        <v>38</v>
      </c>
      <c r="H17" s="71">
        <v>175</v>
      </c>
      <c r="I17" s="72">
        <v>0.01559</v>
      </c>
      <c r="J17" s="9"/>
      <c r="K17" s="34">
        <v>15</v>
      </c>
      <c r="L17" s="38" t="s">
        <v>37</v>
      </c>
      <c r="M17" s="71">
        <v>2363</v>
      </c>
      <c r="N17" s="72">
        <v>0.0161</v>
      </c>
    </row>
    <row r="18" spans="2:14" ht="10.5" customHeight="1">
      <c r="B18" s="38"/>
      <c r="C18" s="27"/>
      <c r="D18" s="42"/>
      <c r="F18" s="6"/>
      <c r="G18" s="38"/>
      <c r="H18" s="27"/>
      <c r="I18" s="41"/>
      <c r="L18" s="38"/>
      <c r="M18" s="27"/>
      <c r="N18" s="42"/>
    </row>
    <row r="19" spans="2:14" ht="15">
      <c r="B19" s="24" t="s">
        <v>2</v>
      </c>
      <c r="C19" s="36">
        <f>C21-SUM(C3:C17)</f>
        <v>19618</v>
      </c>
      <c r="D19" s="43">
        <f>C19/C21*100%</f>
        <v>0.14635820383315554</v>
      </c>
      <c r="E19" s="9"/>
      <c r="F19" s="9"/>
      <c r="G19" s="24" t="s">
        <v>2</v>
      </c>
      <c r="H19" s="35">
        <f>H21-SUM(H3:H17)</f>
        <v>1441</v>
      </c>
      <c r="I19" s="43">
        <f>H19/H21*100%</f>
        <v>0.12837416481069042</v>
      </c>
      <c r="J19" s="9"/>
      <c r="K19" s="34"/>
      <c r="L19" s="24" t="s">
        <v>2</v>
      </c>
      <c r="M19" s="35">
        <f>M21-SUM(M3:M17)</f>
        <v>20652</v>
      </c>
      <c r="N19" s="43">
        <f>M19/M21*100%</f>
        <v>0.1407262543184807</v>
      </c>
    </row>
    <row r="20" spans="3:16" ht="9.75" customHeight="1">
      <c r="C20" s="5"/>
      <c r="H20" s="7"/>
      <c r="I20" s="20"/>
      <c r="O20" s="3"/>
      <c r="P20" s="3"/>
    </row>
    <row r="21" spans="2:17" ht="17.25">
      <c r="B21" s="3" t="s">
        <v>0</v>
      </c>
      <c r="C21" s="61">
        <v>134041</v>
      </c>
      <c r="G21" s="3" t="s">
        <v>0</v>
      </c>
      <c r="H21" s="70">
        <v>11225</v>
      </c>
      <c r="L21" s="3" t="s">
        <v>0</v>
      </c>
      <c r="M21" s="70">
        <v>146753</v>
      </c>
      <c r="Q21" s="53"/>
    </row>
    <row r="22" spans="1:17" ht="17.25">
      <c r="A22" s="47"/>
      <c r="B22" s="62"/>
      <c r="C22" s="63"/>
      <c r="D22" s="47"/>
      <c r="E22" s="47"/>
      <c r="F22" s="47"/>
      <c r="G22" s="62"/>
      <c r="H22" s="27"/>
      <c r="I22" s="47"/>
      <c r="J22" s="47"/>
      <c r="K22" s="64"/>
      <c r="L22" s="62"/>
      <c r="M22" s="27"/>
      <c r="N22" s="47"/>
      <c r="Q22" s="53"/>
    </row>
    <row r="23" ht="15.75">
      <c r="A23" s="3" t="s">
        <v>18</v>
      </c>
    </row>
    <row r="24" spans="1:15" ht="15.75">
      <c r="A24" s="73" t="s">
        <v>84</v>
      </c>
      <c r="B24" s="73"/>
      <c r="C24" s="73"/>
      <c r="D24" s="73"/>
      <c r="F24" s="73" t="s">
        <v>86</v>
      </c>
      <c r="G24" s="73"/>
      <c r="H24" s="73"/>
      <c r="I24" s="73"/>
      <c r="K24" s="73" t="s">
        <v>87</v>
      </c>
      <c r="L24" s="73"/>
      <c r="M24" s="73"/>
      <c r="N24" s="73"/>
      <c r="O24" s="73"/>
    </row>
    <row r="25" spans="1:14" ht="17.25">
      <c r="A25" s="34">
        <v>1</v>
      </c>
      <c r="B25" s="38" t="s">
        <v>25</v>
      </c>
      <c r="C25" s="27">
        <v>17950</v>
      </c>
      <c r="D25" s="41">
        <v>0.189018996672423</v>
      </c>
      <c r="E25" s="9"/>
      <c r="F25" s="9">
        <v>1</v>
      </c>
      <c r="G25" s="38" t="s">
        <v>25</v>
      </c>
      <c r="H25" s="71">
        <v>2344</v>
      </c>
      <c r="I25" s="72">
        <v>0.29049</v>
      </c>
      <c r="J25" s="9"/>
      <c r="K25" s="34">
        <v>1</v>
      </c>
      <c r="L25" s="38" t="s">
        <v>25</v>
      </c>
      <c r="M25" s="71">
        <v>17872</v>
      </c>
      <c r="N25" s="72">
        <v>0.17434</v>
      </c>
    </row>
    <row r="26" spans="1:14" ht="17.25">
      <c r="A26" s="34">
        <v>2</v>
      </c>
      <c r="B26" s="38" t="s">
        <v>27</v>
      </c>
      <c r="C26" s="27">
        <v>10228</v>
      </c>
      <c r="D26" s="41">
        <v>0.107703972031507</v>
      </c>
      <c r="E26" s="9"/>
      <c r="F26" s="9">
        <v>2</v>
      </c>
      <c r="G26" s="38" t="s">
        <v>27</v>
      </c>
      <c r="H26" s="71">
        <v>776</v>
      </c>
      <c r="I26" s="72">
        <v>0.09617</v>
      </c>
      <c r="J26" s="9"/>
      <c r="K26" s="34">
        <v>2</v>
      </c>
      <c r="L26" s="38" t="s">
        <v>27</v>
      </c>
      <c r="M26" s="71">
        <v>10374</v>
      </c>
      <c r="N26" s="72">
        <v>0.1012</v>
      </c>
    </row>
    <row r="27" spans="1:14" ht="17.25">
      <c r="A27" s="34">
        <v>3</v>
      </c>
      <c r="B27" s="38" t="s">
        <v>29</v>
      </c>
      <c r="C27" s="27">
        <v>8697</v>
      </c>
      <c r="D27" s="41">
        <v>0.0915820732066888</v>
      </c>
      <c r="E27" s="9"/>
      <c r="F27" s="9">
        <v>3</v>
      </c>
      <c r="G27" s="38" t="s">
        <v>29</v>
      </c>
      <c r="H27" s="71">
        <v>714</v>
      </c>
      <c r="I27" s="72">
        <v>0.08849</v>
      </c>
      <c r="J27" s="9"/>
      <c r="K27" s="34">
        <v>3</v>
      </c>
      <c r="L27" s="38" t="s">
        <v>29</v>
      </c>
      <c r="M27" s="71">
        <v>9405</v>
      </c>
      <c r="N27" s="72">
        <v>0.09174</v>
      </c>
    </row>
    <row r="28" spans="1:14" ht="17.25">
      <c r="A28" s="34">
        <v>4</v>
      </c>
      <c r="B28" s="38" t="s">
        <v>28</v>
      </c>
      <c r="C28" s="27">
        <v>7667</v>
      </c>
      <c r="D28" s="41">
        <v>0.0807358577987448</v>
      </c>
      <c r="E28" s="9"/>
      <c r="F28" s="9">
        <v>4</v>
      </c>
      <c r="G28" s="38" t="s">
        <v>31</v>
      </c>
      <c r="H28" s="71">
        <v>521</v>
      </c>
      <c r="I28" s="72">
        <v>0.06457</v>
      </c>
      <c r="J28" s="9"/>
      <c r="K28" s="34">
        <v>4</v>
      </c>
      <c r="L28" s="38" t="s">
        <v>26</v>
      </c>
      <c r="M28" s="71">
        <v>7462</v>
      </c>
      <c r="N28" s="72">
        <v>0.07279</v>
      </c>
    </row>
    <row r="29" spans="1:14" ht="17.25">
      <c r="A29" s="34">
        <v>5</v>
      </c>
      <c r="B29" s="38" t="s">
        <v>26</v>
      </c>
      <c r="C29" s="27">
        <v>6058</v>
      </c>
      <c r="D29" s="41">
        <v>0.0637925950886652</v>
      </c>
      <c r="E29" s="9"/>
      <c r="F29" s="9">
        <v>5</v>
      </c>
      <c r="G29" s="38" t="s">
        <v>28</v>
      </c>
      <c r="H29" s="71">
        <v>489</v>
      </c>
      <c r="I29" s="72">
        <v>0.0606</v>
      </c>
      <c r="J29" s="9"/>
      <c r="K29" s="34">
        <v>5</v>
      </c>
      <c r="L29" s="38" t="s">
        <v>28</v>
      </c>
      <c r="M29" s="71">
        <v>7318</v>
      </c>
      <c r="N29" s="72">
        <v>0.07139</v>
      </c>
    </row>
    <row r="30" spans="1:14" ht="17.25">
      <c r="A30" s="34">
        <v>6</v>
      </c>
      <c r="B30" s="38" t="s">
        <v>30</v>
      </c>
      <c r="C30" s="27">
        <v>5648</v>
      </c>
      <c r="D30" s="41">
        <v>0.0594751695379302</v>
      </c>
      <c r="E30" s="9"/>
      <c r="F30" s="9">
        <f>6</f>
        <v>6</v>
      </c>
      <c r="G30" s="38" t="s">
        <v>30</v>
      </c>
      <c r="H30" s="71">
        <v>475</v>
      </c>
      <c r="I30" s="72">
        <v>0.05887</v>
      </c>
      <c r="J30" s="9"/>
      <c r="K30" s="34">
        <v>6</v>
      </c>
      <c r="L30" s="38" t="s">
        <v>30</v>
      </c>
      <c r="M30" s="71">
        <v>6066</v>
      </c>
      <c r="N30" s="72">
        <v>0.05917</v>
      </c>
    </row>
    <row r="31" spans="1:14" ht="17.25">
      <c r="A31" s="34">
        <v>7</v>
      </c>
      <c r="B31" s="38" t="s">
        <v>31</v>
      </c>
      <c r="C31" s="27">
        <v>4723</v>
      </c>
      <c r="D31" s="41">
        <v>0.0497346362832231</v>
      </c>
      <c r="E31" s="9"/>
      <c r="F31" s="9">
        <v>7</v>
      </c>
      <c r="G31" s="38" t="s">
        <v>26</v>
      </c>
      <c r="H31" s="71">
        <v>387</v>
      </c>
      <c r="I31" s="72">
        <v>0.04796</v>
      </c>
      <c r="J31" s="9"/>
      <c r="K31" s="34">
        <v>7</v>
      </c>
      <c r="L31" s="38" t="s">
        <v>31</v>
      </c>
      <c r="M31" s="71">
        <v>5533</v>
      </c>
      <c r="N31" s="72">
        <v>0.05397</v>
      </c>
    </row>
    <row r="32" spans="1:14" ht="17.25">
      <c r="A32" s="34">
        <v>8</v>
      </c>
      <c r="B32" s="38" t="s">
        <v>33</v>
      </c>
      <c r="C32" s="27">
        <v>4371</v>
      </c>
      <c r="D32" s="41">
        <v>0.0460279684933238</v>
      </c>
      <c r="E32" s="9"/>
      <c r="F32" s="34">
        <v>8</v>
      </c>
      <c r="G32" s="38" t="s">
        <v>33</v>
      </c>
      <c r="H32" s="71">
        <v>340</v>
      </c>
      <c r="I32" s="72">
        <v>0.04214</v>
      </c>
      <c r="J32" s="9"/>
      <c r="K32" s="34">
        <v>8</v>
      </c>
      <c r="L32" s="38" t="s">
        <v>34</v>
      </c>
      <c r="M32" s="71">
        <v>5285</v>
      </c>
      <c r="N32" s="72">
        <v>0.05155</v>
      </c>
    </row>
    <row r="33" spans="1:14" ht="17.25">
      <c r="A33" s="34">
        <v>9</v>
      </c>
      <c r="B33" s="38" t="s">
        <v>32</v>
      </c>
      <c r="C33" s="27">
        <v>3775</v>
      </c>
      <c r="D33" s="41">
        <v>0.0397519059854261</v>
      </c>
      <c r="E33" s="9"/>
      <c r="F33" s="34">
        <v>9</v>
      </c>
      <c r="G33" s="38" t="s">
        <v>32</v>
      </c>
      <c r="H33" s="71">
        <v>247</v>
      </c>
      <c r="I33" s="72">
        <v>0.03061</v>
      </c>
      <c r="J33" s="9"/>
      <c r="K33" s="34">
        <v>9</v>
      </c>
      <c r="L33" s="38" t="s">
        <v>33</v>
      </c>
      <c r="M33" s="71">
        <v>5284</v>
      </c>
      <c r="N33" s="72">
        <v>0.05154</v>
      </c>
    </row>
    <row r="34" spans="1:14" ht="17.25">
      <c r="A34" s="34">
        <v>10</v>
      </c>
      <c r="B34" s="38" t="s">
        <v>36</v>
      </c>
      <c r="C34" s="27">
        <v>3609</v>
      </c>
      <c r="D34" s="41">
        <v>0.0380038751526894</v>
      </c>
      <c r="E34" s="9"/>
      <c r="F34" s="34">
        <v>10</v>
      </c>
      <c r="G34" s="38" t="s">
        <v>34</v>
      </c>
      <c r="H34" s="71">
        <v>218</v>
      </c>
      <c r="I34" s="72">
        <v>0.02702</v>
      </c>
      <c r="J34" s="9"/>
      <c r="K34" s="34">
        <v>10</v>
      </c>
      <c r="L34" s="38" t="s">
        <v>36</v>
      </c>
      <c r="M34" s="71">
        <v>3955</v>
      </c>
      <c r="N34" s="72">
        <v>0.03858</v>
      </c>
    </row>
    <row r="35" spans="1:14" ht="17.25">
      <c r="A35" s="34">
        <v>11</v>
      </c>
      <c r="B35" s="38" t="s">
        <v>34</v>
      </c>
      <c r="C35" s="27">
        <v>3254</v>
      </c>
      <c r="D35" s="41">
        <v>0.0342656164441262</v>
      </c>
      <c r="E35" s="9"/>
      <c r="F35" s="34">
        <v>11</v>
      </c>
      <c r="G35" s="38" t="s">
        <v>36</v>
      </c>
      <c r="H35" s="71">
        <v>211</v>
      </c>
      <c r="I35" s="72">
        <v>0.02615</v>
      </c>
      <c r="J35" s="9"/>
      <c r="K35" s="34">
        <v>11</v>
      </c>
      <c r="L35" s="38" t="s">
        <v>32</v>
      </c>
      <c r="M35" s="71">
        <v>3889</v>
      </c>
      <c r="N35" s="72">
        <v>0.03794</v>
      </c>
    </row>
    <row r="36" spans="1:16" ht="17.25">
      <c r="A36" s="34">
        <v>12</v>
      </c>
      <c r="B36" s="38" t="s">
        <v>38</v>
      </c>
      <c r="C36" s="27">
        <v>2268</v>
      </c>
      <c r="D36" s="41">
        <v>0.0238827345099195</v>
      </c>
      <c r="E36" s="9"/>
      <c r="F36" s="34">
        <v>12</v>
      </c>
      <c r="G36" s="38" t="s">
        <v>90</v>
      </c>
      <c r="H36" s="71">
        <v>200</v>
      </c>
      <c r="I36" s="72">
        <v>0.02479</v>
      </c>
      <c r="J36" s="9"/>
      <c r="K36" s="34">
        <v>12</v>
      </c>
      <c r="L36" s="38" t="s">
        <v>38</v>
      </c>
      <c r="M36" s="71">
        <v>2660</v>
      </c>
      <c r="N36" s="72">
        <v>0.02595</v>
      </c>
      <c r="O36" s="3"/>
      <c r="P36" s="3"/>
    </row>
    <row r="37" spans="1:14" ht="17.25">
      <c r="A37" s="34">
        <v>13</v>
      </c>
      <c r="B37" s="38" t="s">
        <v>35</v>
      </c>
      <c r="C37" s="27">
        <v>2095</v>
      </c>
      <c r="D37" s="41">
        <v>0.0220609915336338</v>
      </c>
      <c r="E37" s="9"/>
      <c r="F37" s="34">
        <v>13</v>
      </c>
      <c r="G37" s="38" t="s">
        <v>35</v>
      </c>
      <c r="H37" s="71">
        <v>192</v>
      </c>
      <c r="I37" s="72">
        <v>0.02379</v>
      </c>
      <c r="J37" s="9"/>
      <c r="K37" s="34">
        <v>13</v>
      </c>
      <c r="L37" s="38" t="s">
        <v>35</v>
      </c>
      <c r="M37" s="71">
        <v>2480</v>
      </c>
      <c r="N37" s="72">
        <v>0.02419</v>
      </c>
    </row>
    <row r="38" spans="1:14" ht="17.25">
      <c r="A38" s="34">
        <v>14</v>
      </c>
      <c r="B38" s="38" t="s">
        <v>3</v>
      </c>
      <c r="C38" s="27">
        <v>1952</v>
      </c>
      <c r="D38" s="41">
        <v>0.0205551577439872</v>
      </c>
      <c r="E38" s="9"/>
      <c r="F38" s="34">
        <v>14</v>
      </c>
      <c r="G38" s="38" t="s">
        <v>38</v>
      </c>
      <c r="H38" s="71">
        <v>175</v>
      </c>
      <c r="I38" s="72">
        <v>0.02169</v>
      </c>
      <c r="J38" s="9"/>
      <c r="K38" s="34">
        <v>14</v>
      </c>
      <c r="L38" s="38" t="s">
        <v>3</v>
      </c>
      <c r="M38" s="71">
        <v>1860</v>
      </c>
      <c r="N38" s="72">
        <v>0.01814</v>
      </c>
    </row>
    <row r="39" spans="1:14" ht="17.25">
      <c r="A39" s="34">
        <v>15</v>
      </c>
      <c r="B39" s="38" t="s">
        <v>39</v>
      </c>
      <c r="C39" s="27">
        <v>1765</v>
      </c>
      <c r="D39" s="41">
        <v>0.0185859904806032</v>
      </c>
      <c r="E39" s="9"/>
      <c r="F39" s="34">
        <v>15</v>
      </c>
      <c r="G39" s="38" t="s">
        <v>39</v>
      </c>
      <c r="H39" s="71">
        <v>135</v>
      </c>
      <c r="I39" s="72">
        <v>0.01673</v>
      </c>
      <c r="J39" s="9"/>
      <c r="K39" s="34">
        <v>15</v>
      </c>
      <c r="L39" s="38" t="s">
        <v>39</v>
      </c>
      <c r="M39" s="71">
        <v>1829</v>
      </c>
      <c r="N39" s="72">
        <v>0.01784</v>
      </c>
    </row>
    <row r="40" spans="1:14" ht="9" customHeight="1">
      <c r="A40" s="9"/>
      <c r="B40" s="24"/>
      <c r="C40" s="26"/>
      <c r="D40" s="43"/>
      <c r="E40" s="9"/>
      <c r="F40" s="34"/>
      <c r="G40" s="38"/>
      <c r="H40" s="27"/>
      <c r="I40" s="41"/>
      <c r="J40" s="9"/>
      <c r="K40" s="34"/>
      <c r="L40" s="24"/>
      <c r="M40" s="26"/>
      <c r="N40" s="43"/>
    </row>
    <row r="41" spans="1:14" ht="15">
      <c r="A41" s="9"/>
      <c r="B41" s="24" t="s">
        <v>2</v>
      </c>
      <c r="C41" s="36">
        <f>C43-SUM(C25:C39)</f>
        <v>10904</v>
      </c>
      <c r="D41" s="43">
        <f>C41/C43*100%</f>
        <v>0.1148224590371088</v>
      </c>
      <c r="E41" s="9"/>
      <c r="F41" s="9"/>
      <c r="G41" s="24" t="s">
        <v>2</v>
      </c>
      <c r="H41" s="35">
        <f>H43-SUM(H25:H39)</f>
        <v>645</v>
      </c>
      <c r="I41" s="43">
        <f>H41/H43*100%</f>
        <v>0.07993555583095799</v>
      </c>
      <c r="J41" s="9"/>
      <c r="K41" s="34"/>
      <c r="L41" s="24" t="s">
        <v>2</v>
      </c>
      <c r="M41" s="35">
        <f>M43-SUM(M25:M39)</f>
        <v>11242</v>
      </c>
      <c r="N41" s="43">
        <f>M41/M43*100%</f>
        <v>0.10966307040989523</v>
      </c>
    </row>
    <row r="42" spans="3:8" ht="8.25" customHeight="1">
      <c r="C42" s="5"/>
      <c r="H42" s="5"/>
    </row>
    <row r="43" spans="2:17" ht="17.25">
      <c r="B43" s="3" t="s">
        <v>0</v>
      </c>
      <c r="C43" s="60">
        <v>94964</v>
      </c>
      <c r="G43" s="3" t="s">
        <v>0</v>
      </c>
      <c r="H43" s="70">
        <v>8069</v>
      </c>
      <c r="I43" s="7"/>
      <c r="L43" s="3" t="s">
        <v>0</v>
      </c>
      <c r="M43" s="70">
        <v>102514</v>
      </c>
      <c r="Q43" s="53"/>
    </row>
    <row r="45" ht="15.75">
      <c r="A45" s="3" t="s">
        <v>19</v>
      </c>
    </row>
    <row r="46" spans="1:15" ht="15.75">
      <c r="A46" s="73" t="s">
        <v>84</v>
      </c>
      <c r="B46" s="73"/>
      <c r="C46" s="73"/>
      <c r="D46" s="73"/>
      <c r="F46" s="73" t="s">
        <v>86</v>
      </c>
      <c r="G46" s="73"/>
      <c r="H46" s="73"/>
      <c r="I46" s="73"/>
      <c r="K46" s="73" t="s">
        <v>87</v>
      </c>
      <c r="L46" s="73"/>
      <c r="M46" s="73"/>
      <c r="N46" s="73"/>
      <c r="O46" s="73"/>
    </row>
    <row r="47" spans="1:14" ht="17.25">
      <c r="A47" s="34">
        <v>1</v>
      </c>
      <c r="B47" s="38" t="s">
        <v>25</v>
      </c>
      <c r="C47" s="27">
        <v>8380</v>
      </c>
      <c r="D47" s="41">
        <v>0.214448396755125</v>
      </c>
      <c r="E47" s="9"/>
      <c r="F47" s="9">
        <v>1</v>
      </c>
      <c r="G47" s="38" t="s">
        <v>26</v>
      </c>
      <c r="H47" s="71">
        <v>578</v>
      </c>
      <c r="I47" s="72">
        <v>0.18314</v>
      </c>
      <c r="J47" s="9"/>
      <c r="K47" s="34">
        <v>1</v>
      </c>
      <c r="L47" s="38" t="s">
        <v>26</v>
      </c>
      <c r="M47" s="71">
        <v>9301</v>
      </c>
      <c r="N47" s="72">
        <v>0.21024</v>
      </c>
    </row>
    <row r="48" spans="1:14" ht="17.25">
      <c r="A48" s="34">
        <v>2</v>
      </c>
      <c r="B48" s="38" t="s">
        <v>26</v>
      </c>
      <c r="C48" s="27">
        <v>7750</v>
      </c>
      <c r="D48" s="41">
        <v>0.198326381247281</v>
      </c>
      <c r="E48" s="9"/>
      <c r="F48" s="9">
        <v>2</v>
      </c>
      <c r="G48" s="38" t="s">
        <v>25</v>
      </c>
      <c r="H48" s="71">
        <v>573</v>
      </c>
      <c r="I48" s="72">
        <v>0.18156</v>
      </c>
      <c r="J48" s="9"/>
      <c r="K48" s="34">
        <v>2</v>
      </c>
      <c r="L48" s="38" t="s">
        <v>25</v>
      </c>
      <c r="M48" s="71">
        <v>8913</v>
      </c>
      <c r="N48" s="72">
        <v>0.20147</v>
      </c>
    </row>
    <row r="49" spans="1:14" ht="17.25">
      <c r="A49" s="34">
        <v>3</v>
      </c>
      <c r="B49" s="38" t="s">
        <v>27</v>
      </c>
      <c r="C49" s="27">
        <v>3773</v>
      </c>
      <c r="D49" s="41">
        <v>0.0965529595414182</v>
      </c>
      <c r="E49" s="9"/>
      <c r="F49" s="9">
        <v>3</v>
      </c>
      <c r="G49" s="38" t="s">
        <v>27</v>
      </c>
      <c r="H49" s="71">
        <v>254</v>
      </c>
      <c r="I49" s="72">
        <v>0.08048</v>
      </c>
      <c r="J49" s="9"/>
      <c r="K49" s="34">
        <v>3</v>
      </c>
      <c r="L49" s="38" t="s">
        <v>27</v>
      </c>
      <c r="M49" s="71">
        <v>3963</v>
      </c>
      <c r="N49" s="72">
        <v>0.08958</v>
      </c>
    </row>
    <row r="50" spans="1:14" ht="17.25">
      <c r="A50" s="34">
        <v>4</v>
      </c>
      <c r="B50" s="38" t="s">
        <v>31</v>
      </c>
      <c r="C50" s="27">
        <v>3146</v>
      </c>
      <c r="D50" s="41">
        <v>0.080507715535993</v>
      </c>
      <c r="E50" s="9"/>
      <c r="F50" s="34">
        <v>3</v>
      </c>
      <c r="G50" s="38" t="s">
        <v>30</v>
      </c>
      <c r="H50" s="71">
        <v>254</v>
      </c>
      <c r="I50" s="72">
        <v>0.08048</v>
      </c>
      <c r="J50" s="9"/>
      <c r="K50" s="34">
        <v>4</v>
      </c>
      <c r="L50" s="38" t="s">
        <v>30</v>
      </c>
      <c r="M50" s="71">
        <v>3185</v>
      </c>
      <c r="N50" s="72">
        <v>0.072</v>
      </c>
    </row>
    <row r="51" spans="1:14" ht="17.25">
      <c r="A51" s="34">
        <v>5</v>
      </c>
      <c r="B51" s="38" t="s">
        <v>30</v>
      </c>
      <c r="C51" s="27">
        <v>2501</v>
      </c>
      <c r="D51" s="41">
        <v>0.064001842516058</v>
      </c>
      <c r="E51" s="9"/>
      <c r="F51" s="34">
        <v>5</v>
      </c>
      <c r="G51" s="38" t="s">
        <v>31</v>
      </c>
      <c r="H51" s="71">
        <v>247</v>
      </c>
      <c r="I51" s="72">
        <v>0.07826</v>
      </c>
      <c r="J51" s="9"/>
      <c r="K51" s="34">
        <v>5</v>
      </c>
      <c r="L51" s="38" t="s">
        <v>31</v>
      </c>
      <c r="M51" s="71">
        <v>3093</v>
      </c>
      <c r="N51" s="72">
        <v>0.06992</v>
      </c>
    </row>
    <row r="52" spans="1:14" ht="17.25">
      <c r="A52" s="34">
        <v>6</v>
      </c>
      <c r="B52" s="38" t="s">
        <v>40</v>
      </c>
      <c r="C52" s="27">
        <v>1696</v>
      </c>
      <c r="D52" s="41">
        <v>0.0434014893671469</v>
      </c>
      <c r="E52" s="9"/>
      <c r="F52" s="34">
        <v>6</v>
      </c>
      <c r="G52" s="38" t="s">
        <v>40</v>
      </c>
      <c r="H52" s="71">
        <v>172</v>
      </c>
      <c r="I52" s="72">
        <v>0.0545</v>
      </c>
      <c r="J52" s="9"/>
      <c r="K52" s="34">
        <v>6</v>
      </c>
      <c r="L52" s="38" t="s">
        <v>40</v>
      </c>
      <c r="M52" s="71">
        <v>2386</v>
      </c>
      <c r="N52" s="72">
        <v>0.05393</v>
      </c>
    </row>
    <row r="53" spans="1:14" ht="17.25">
      <c r="A53" s="34">
        <v>7</v>
      </c>
      <c r="B53" s="38" t="s">
        <v>29</v>
      </c>
      <c r="C53" s="27">
        <v>1381</v>
      </c>
      <c r="D53" s="41">
        <v>0.0353404816132252</v>
      </c>
      <c r="E53" s="9"/>
      <c r="F53" s="34">
        <v>7</v>
      </c>
      <c r="G53" s="38" t="s">
        <v>29</v>
      </c>
      <c r="H53" s="71">
        <v>134</v>
      </c>
      <c r="I53" s="72">
        <v>0.04246</v>
      </c>
      <c r="J53" s="9"/>
      <c r="K53" s="34">
        <v>7</v>
      </c>
      <c r="L53" s="38" t="s">
        <v>29</v>
      </c>
      <c r="M53" s="71">
        <v>1814</v>
      </c>
      <c r="N53" s="72">
        <v>0.041</v>
      </c>
    </row>
    <row r="54" spans="1:14" ht="17.25">
      <c r="A54" s="34">
        <v>8</v>
      </c>
      <c r="B54" s="38" t="s">
        <v>32</v>
      </c>
      <c r="C54" s="27">
        <v>1270</v>
      </c>
      <c r="D54" s="41">
        <v>0.032499936023748</v>
      </c>
      <c r="E54" s="9"/>
      <c r="F54" s="34">
        <v>8</v>
      </c>
      <c r="G54" s="38" t="s">
        <v>42</v>
      </c>
      <c r="H54" s="71">
        <v>119</v>
      </c>
      <c r="I54" s="72">
        <v>0.03771</v>
      </c>
      <c r="J54" s="9"/>
      <c r="K54" s="34">
        <v>8</v>
      </c>
      <c r="L54" s="38" t="s">
        <v>42</v>
      </c>
      <c r="M54" s="71">
        <v>1253</v>
      </c>
      <c r="N54" s="72">
        <v>0.02832</v>
      </c>
    </row>
    <row r="55" spans="1:14" ht="17.25">
      <c r="A55" s="34">
        <v>9</v>
      </c>
      <c r="B55" s="38" t="s">
        <v>42</v>
      </c>
      <c r="C55" s="27">
        <v>1120</v>
      </c>
      <c r="D55" s="41">
        <v>0.0286613609028329</v>
      </c>
      <c r="E55" s="9"/>
      <c r="F55" s="34">
        <v>9</v>
      </c>
      <c r="G55" s="38" t="s">
        <v>28</v>
      </c>
      <c r="H55" s="71">
        <v>110</v>
      </c>
      <c r="I55" s="72">
        <v>0.03485</v>
      </c>
      <c r="J55" s="9"/>
      <c r="K55" s="34">
        <v>9</v>
      </c>
      <c r="L55" s="38" t="s">
        <v>32</v>
      </c>
      <c r="M55" s="71">
        <v>1203</v>
      </c>
      <c r="N55" s="72">
        <v>0.02719</v>
      </c>
    </row>
    <row r="56" spans="1:14" ht="17.25">
      <c r="A56" s="34">
        <v>10</v>
      </c>
      <c r="B56" s="38" t="s">
        <v>35</v>
      </c>
      <c r="C56" s="27">
        <v>880</v>
      </c>
      <c r="D56" s="41">
        <v>0.0225196407093687</v>
      </c>
      <c r="E56" s="9"/>
      <c r="F56" s="34">
        <v>10</v>
      </c>
      <c r="G56" s="38" t="s">
        <v>91</v>
      </c>
      <c r="H56" s="71">
        <v>105</v>
      </c>
      <c r="I56" s="72">
        <v>0.03327</v>
      </c>
      <c r="J56" s="9"/>
      <c r="K56" s="34">
        <v>10</v>
      </c>
      <c r="L56" s="38" t="s">
        <v>28</v>
      </c>
      <c r="M56" s="71">
        <v>1058</v>
      </c>
      <c r="N56" s="72">
        <v>0.02392</v>
      </c>
    </row>
    <row r="57" spans="1:14" ht="17.25">
      <c r="A57" s="34">
        <v>11</v>
      </c>
      <c r="B57" s="38" t="s">
        <v>41</v>
      </c>
      <c r="C57" s="27">
        <v>752</v>
      </c>
      <c r="D57" s="41">
        <v>0.0192440566061878</v>
      </c>
      <c r="E57" s="9"/>
      <c r="F57" s="34">
        <v>11</v>
      </c>
      <c r="G57" s="38" t="s">
        <v>92</v>
      </c>
      <c r="H57" s="71">
        <v>98</v>
      </c>
      <c r="I57" s="72">
        <v>0.03105</v>
      </c>
      <c r="J57" s="9"/>
      <c r="K57" s="34">
        <v>11</v>
      </c>
      <c r="L57" s="38" t="s">
        <v>91</v>
      </c>
      <c r="M57" s="71">
        <v>972</v>
      </c>
      <c r="N57" s="72">
        <v>0.02197</v>
      </c>
    </row>
    <row r="58" spans="1:14" ht="17.25">
      <c r="A58" s="34">
        <v>12</v>
      </c>
      <c r="B58" s="38" t="s">
        <v>37</v>
      </c>
      <c r="C58" s="27">
        <v>687</v>
      </c>
      <c r="D58" s="41">
        <v>0.0175806740537912</v>
      </c>
      <c r="E58" s="9"/>
      <c r="F58" s="34">
        <v>12</v>
      </c>
      <c r="G58" s="38" t="s">
        <v>35</v>
      </c>
      <c r="H58" s="71">
        <v>84</v>
      </c>
      <c r="I58" s="72">
        <v>0.02662</v>
      </c>
      <c r="J58" s="9"/>
      <c r="K58" s="34">
        <v>12</v>
      </c>
      <c r="L58" s="38" t="s">
        <v>35</v>
      </c>
      <c r="M58" s="71">
        <v>956</v>
      </c>
      <c r="N58" s="72">
        <v>0.02161</v>
      </c>
    </row>
    <row r="59" spans="1:14" ht="17.25">
      <c r="A59" s="34">
        <v>13</v>
      </c>
      <c r="B59" s="38" t="s">
        <v>75</v>
      </c>
      <c r="C59" s="27">
        <v>663</v>
      </c>
      <c r="D59" s="41">
        <v>0.0169665020344448</v>
      </c>
      <c r="E59" s="9"/>
      <c r="F59" s="34">
        <v>13</v>
      </c>
      <c r="G59" s="38" t="s">
        <v>32</v>
      </c>
      <c r="H59" s="71">
        <v>73</v>
      </c>
      <c r="I59" s="72">
        <v>0.02313</v>
      </c>
      <c r="J59" s="9"/>
      <c r="K59" s="34">
        <v>13</v>
      </c>
      <c r="L59" s="38" t="s">
        <v>37</v>
      </c>
      <c r="M59" s="71">
        <v>903</v>
      </c>
      <c r="N59" s="72">
        <v>0.02041</v>
      </c>
    </row>
    <row r="60" spans="1:14" ht="17.25">
      <c r="A60" s="34">
        <v>14</v>
      </c>
      <c r="B60" s="38" t="s">
        <v>28</v>
      </c>
      <c r="C60" s="27">
        <v>662</v>
      </c>
      <c r="D60" s="41">
        <v>0.0169409115336387</v>
      </c>
      <c r="E60" s="9"/>
      <c r="F60" s="34">
        <v>14</v>
      </c>
      <c r="G60" s="38" t="s">
        <v>37</v>
      </c>
      <c r="H60" s="71">
        <v>71</v>
      </c>
      <c r="I60" s="72">
        <v>0.0225</v>
      </c>
      <c r="J60" s="9"/>
      <c r="K60" s="34">
        <v>14</v>
      </c>
      <c r="L60" s="38" t="s">
        <v>75</v>
      </c>
      <c r="M60" s="71">
        <v>825</v>
      </c>
      <c r="N60" s="72">
        <v>0.01865</v>
      </c>
    </row>
    <row r="61" spans="1:14" ht="17.25">
      <c r="A61" s="34">
        <v>15</v>
      </c>
      <c r="B61" s="38" t="s">
        <v>43</v>
      </c>
      <c r="C61" s="27">
        <v>660</v>
      </c>
      <c r="D61" s="41">
        <v>0.0168897305320265</v>
      </c>
      <c r="E61" s="9"/>
      <c r="F61" s="34">
        <v>15</v>
      </c>
      <c r="G61" s="38" t="s">
        <v>75</v>
      </c>
      <c r="H61" s="71">
        <v>62</v>
      </c>
      <c r="I61" s="72">
        <v>0.01965</v>
      </c>
      <c r="J61" s="9"/>
      <c r="K61" s="34">
        <v>15</v>
      </c>
      <c r="L61" s="38" t="s">
        <v>43</v>
      </c>
      <c r="M61" s="71">
        <v>641</v>
      </c>
      <c r="N61" s="72">
        <v>0.01449</v>
      </c>
    </row>
    <row r="62" spans="1:14" ht="7.5" customHeight="1">
      <c r="A62" s="9"/>
      <c r="B62" s="25"/>
      <c r="C62" s="37"/>
      <c r="D62" s="43"/>
      <c r="E62" s="9"/>
      <c r="F62" s="34"/>
      <c r="G62" s="67"/>
      <c r="H62" s="68"/>
      <c r="I62" s="69"/>
      <c r="J62" s="9"/>
      <c r="K62" s="34"/>
      <c r="L62" s="54"/>
      <c r="M62" s="55"/>
      <c r="N62" s="56"/>
    </row>
    <row r="63" spans="1:14" ht="15">
      <c r="A63" s="9"/>
      <c r="B63" s="9" t="s">
        <v>2</v>
      </c>
      <c r="C63" s="36">
        <f>C65-SUM(C47:C61)</f>
        <v>3756</v>
      </c>
      <c r="D63" s="43">
        <f>C63/C65*100%</f>
        <v>0.0961179210277145</v>
      </c>
      <c r="E63" s="9"/>
      <c r="F63" s="34"/>
      <c r="G63" s="24" t="s">
        <v>2</v>
      </c>
      <c r="H63" s="35">
        <f>H65-SUM(H47:H61)</f>
        <v>222</v>
      </c>
      <c r="I63" s="32">
        <f>H63/H65*100%</f>
        <v>0.07034220532319392</v>
      </c>
      <c r="J63" s="9"/>
      <c r="K63" s="34"/>
      <c r="L63" s="9" t="s">
        <v>2</v>
      </c>
      <c r="M63" s="35">
        <f>M65-SUM(M47:M61)</f>
        <v>3773</v>
      </c>
      <c r="N63" s="43">
        <f>M63/M65*100%</f>
        <v>0.08528673794615611</v>
      </c>
    </row>
    <row r="64" spans="2:14" ht="6.75" customHeight="1">
      <c r="B64" s="21"/>
      <c r="C64" s="19"/>
      <c r="D64" s="20"/>
      <c r="F64" s="6"/>
      <c r="H64" s="22"/>
      <c r="L64" s="21"/>
      <c r="M64" s="19"/>
      <c r="N64" s="20"/>
    </row>
    <row r="65" spans="2:17" ht="17.25">
      <c r="B65" s="3" t="s">
        <v>0</v>
      </c>
      <c r="C65" s="60">
        <v>39077</v>
      </c>
      <c r="G65" s="3" t="s">
        <v>0</v>
      </c>
      <c r="H65" s="60">
        <v>3156</v>
      </c>
      <c r="L65" s="3" t="s">
        <v>0</v>
      </c>
      <c r="M65" s="60">
        <v>44239</v>
      </c>
      <c r="Q65" s="53"/>
    </row>
    <row r="67" ht="15">
      <c r="A67" s="4" t="s">
        <v>21</v>
      </c>
    </row>
    <row r="68" ht="15">
      <c r="A68" s="4" t="s">
        <v>54</v>
      </c>
    </row>
  </sheetData>
  <sheetProtection/>
  <mergeCells count="9">
    <mergeCell ref="F2:I2"/>
    <mergeCell ref="A2:D2"/>
    <mergeCell ref="A24:D24"/>
    <mergeCell ref="A46:D46"/>
    <mergeCell ref="F46:I46"/>
    <mergeCell ref="K24:O24"/>
    <mergeCell ref="K2:N2"/>
    <mergeCell ref="F24:I24"/>
    <mergeCell ref="K46:O46"/>
  </mergeCells>
  <printOptions gridLines="1" horizontalCentered="1" verticalCentered="1"/>
  <pageMargins left="0.23622047244094488" right="0.23622047244094488" top="0.3543307086614173" bottom="0.3543307086614173" header="0.31496062992125984" footer="0.31496062992125984"/>
  <pageSetup fitToHeight="0" fitToWidth="1" horizontalDpi="600" verticalDpi="600" orientation="landscape" paperSize="9" scale="78" r:id="rId1"/>
  <rowBreaks count="1" manualBreakCount="1">
    <brk id="4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67"/>
  <sheetViews>
    <sheetView zoomScaleSheetLayoutView="100" zoomScalePageLayoutView="0" workbookViewId="0" topLeftCell="A1">
      <selection activeCell="A1" sqref="A1"/>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73" t="s">
        <v>83</v>
      </c>
      <c r="B3" s="73"/>
      <c r="C3" s="73"/>
      <c r="D3" s="73"/>
      <c r="E3" s="4"/>
      <c r="F3" s="73" t="s">
        <v>86</v>
      </c>
      <c r="G3" s="73"/>
      <c r="H3" s="73"/>
      <c r="I3" s="73"/>
      <c r="J3" s="48"/>
      <c r="K3" s="73" t="s">
        <v>87</v>
      </c>
      <c r="L3" s="73"/>
      <c r="M3" s="73"/>
      <c r="N3" s="73"/>
    </row>
    <row r="4" spans="1:10" ht="12.75">
      <c r="A4" s="8"/>
      <c r="B4" s="8"/>
      <c r="C4" s="8"/>
      <c r="D4" s="8"/>
      <c r="E4" s="8"/>
      <c r="F4" s="8"/>
      <c r="G4" s="8"/>
      <c r="H4" s="8"/>
      <c r="I4" s="8"/>
      <c r="J4" s="8"/>
    </row>
    <row r="5" spans="1:14" ht="17.25">
      <c r="A5" s="34">
        <v>1</v>
      </c>
      <c r="B5" s="38" t="s">
        <v>44</v>
      </c>
      <c r="C5" s="27">
        <v>6514</v>
      </c>
      <c r="D5" s="41">
        <v>0.0685944147255802</v>
      </c>
      <c r="E5" s="11"/>
      <c r="F5" s="11">
        <v>1</v>
      </c>
      <c r="G5" s="38" t="s">
        <v>44</v>
      </c>
      <c r="H5" s="71">
        <v>905</v>
      </c>
      <c r="I5" s="72">
        <v>0.11216</v>
      </c>
      <c r="J5" s="41"/>
      <c r="K5" s="34">
        <v>1</v>
      </c>
      <c r="L5" s="38" t="s">
        <v>44</v>
      </c>
      <c r="M5" s="71">
        <v>6274</v>
      </c>
      <c r="N5" s="72">
        <v>0.0612</v>
      </c>
    </row>
    <row r="6" spans="1:14" ht="17.25">
      <c r="A6" s="34">
        <v>2</v>
      </c>
      <c r="B6" s="38" t="s">
        <v>48</v>
      </c>
      <c r="C6" s="27">
        <v>3519</v>
      </c>
      <c r="D6" s="41">
        <v>0.037056147592772</v>
      </c>
      <c r="E6" s="11"/>
      <c r="F6" s="16">
        <v>2</v>
      </c>
      <c r="G6" s="38" t="s">
        <v>48</v>
      </c>
      <c r="H6" s="71">
        <v>568</v>
      </c>
      <c r="I6" s="72">
        <v>0.07039</v>
      </c>
      <c r="J6" s="41"/>
      <c r="K6" s="34">
        <v>2</v>
      </c>
      <c r="L6" s="38" t="s">
        <v>48</v>
      </c>
      <c r="M6" s="71">
        <v>3612</v>
      </c>
      <c r="N6" s="72">
        <v>0.03523</v>
      </c>
    </row>
    <row r="7" spans="1:14" ht="17.25">
      <c r="A7" s="34">
        <v>3</v>
      </c>
      <c r="B7" s="38" t="s">
        <v>45</v>
      </c>
      <c r="C7" s="27">
        <v>2710</v>
      </c>
      <c r="D7" s="41">
        <v>0.0285371298597363</v>
      </c>
      <c r="E7" s="11"/>
      <c r="F7" s="16">
        <v>3</v>
      </c>
      <c r="G7" s="38" t="s">
        <v>70</v>
      </c>
      <c r="H7" s="71">
        <v>349</v>
      </c>
      <c r="I7" s="72">
        <v>0.04325</v>
      </c>
      <c r="J7" s="41"/>
      <c r="K7" s="34">
        <v>3</v>
      </c>
      <c r="L7" s="38" t="s">
        <v>97</v>
      </c>
      <c r="M7" s="71">
        <v>3061</v>
      </c>
      <c r="N7" s="72">
        <v>0.02986</v>
      </c>
    </row>
    <row r="8" spans="1:14" ht="17.25">
      <c r="A8" s="34">
        <v>4</v>
      </c>
      <c r="B8" s="38" t="s">
        <v>49</v>
      </c>
      <c r="C8" s="27">
        <v>2577</v>
      </c>
      <c r="D8" s="41">
        <v>0.0271365991323028</v>
      </c>
      <c r="E8" s="11"/>
      <c r="F8" s="16">
        <v>4</v>
      </c>
      <c r="G8" s="38" t="s">
        <v>50</v>
      </c>
      <c r="H8" s="71">
        <v>298</v>
      </c>
      <c r="I8" s="72">
        <v>0.03693</v>
      </c>
      <c r="J8" s="41"/>
      <c r="K8" s="34">
        <v>4</v>
      </c>
      <c r="L8" s="38" t="s">
        <v>49</v>
      </c>
      <c r="M8" s="71">
        <v>2841</v>
      </c>
      <c r="N8" s="72">
        <v>0.02771</v>
      </c>
    </row>
    <row r="9" spans="1:14" ht="17.25">
      <c r="A9" s="34">
        <v>5</v>
      </c>
      <c r="B9" s="38" t="s">
        <v>70</v>
      </c>
      <c r="C9" s="27">
        <v>2540</v>
      </c>
      <c r="D9" s="41">
        <v>0.0267469778021145</v>
      </c>
      <c r="E9" s="11"/>
      <c r="F9" s="16">
        <v>5</v>
      </c>
      <c r="G9" s="38" t="s">
        <v>93</v>
      </c>
      <c r="H9" s="71">
        <v>268</v>
      </c>
      <c r="I9" s="72">
        <v>0.03321</v>
      </c>
      <c r="J9" s="41"/>
      <c r="K9" s="34">
        <v>5</v>
      </c>
      <c r="L9" s="38" t="s">
        <v>94</v>
      </c>
      <c r="M9" s="71">
        <v>2650</v>
      </c>
      <c r="N9" s="72">
        <v>0.02585</v>
      </c>
    </row>
    <row r="10" spans="1:14" ht="17.25">
      <c r="A10" s="34">
        <v>6</v>
      </c>
      <c r="B10" s="38" t="s">
        <v>53</v>
      </c>
      <c r="C10" s="27">
        <v>2506</v>
      </c>
      <c r="D10" s="41">
        <v>0.0263889473905901</v>
      </c>
      <c r="E10" s="11"/>
      <c r="F10" s="16">
        <v>5</v>
      </c>
      <c r="G10" s="38" t="s">
        <v>53</v>
      </c>
      <c r="H10" s="71">
        <v>226</v>
      </c>
      <c r="I10" s="72">
        <v>0.02801</v>
      </c>
      <c r="J10" s="41"/>
      <c r="K10" s="34">
        <v>6</v>
      </c>
      <c r="L10" s="38" t="s">
        <v>47</v>
      </c>
      <c r="M10" s="71">
        <v>2570</v>
      </c>
      <c r="N10" s="72">
        <v>0.02507</v>
      </c>
    </row>
    <row r="11" spans="1:16" ht="17.25">
      <c r="A11" s="34">
        <v>7</v>
      </c>
      <c r="B11" s="38" t="s">
        <v>50</v>
      </c>
      <c r="C11" s="27">
        <v>2500</v>
      </c>
      <c r="D11" s="41">
        <v>0.0263257655532623</v>
      </c>
      <c r="E11" s="11"/>
      <c r="F11" s="16">
        <v>7</v>
      </c>
      <c r="G11" s="38" t="s">
        <v>94</v>
      </c>
      <c r="H11" s="71">
        <v>212</v>
      </c>
      <c r="I11" s="72">
        <v>0.02627</v>
      </c>
      <c r="J11" s="41"/>
      <c r="K11" s="34">
        <v>7</v>
      </c>
      <c r="L11" s="38" t="s">
        <v>53</v>
      </c>
      <c r="M11" s="71">
        <v>2472</v>
      </c>
      <c r="N11" s="72">
        <v>0.02411</v>
      </c>
      <c r="P11" s="29"/>
    </row>
    <row r="12" spans="1:14" ht="17.25">
      <c r="A12" s="34">
        <v>8</v>
      </c>
      <c r="B12" s="38" t="s">
        <v>46</v>
      </c>
      <c r="C12" s="27">
        <v>2450</v>
      </c>
      <c r="D12" s="41">
        <v>0.025799250242197</v>
      </c>
      <c r="E12" s="11"/>
      <c r="F12" s="16">
        <v>8</v>
      </c>
      <c r="G12" s="38" t="s">
        <v>46</v>
      </c>
      <c r="H12" s="71">
        <v>211</v>
      </c>
      <c r="I12" s="72">
        <v>0.02615</v>
      </c>
      <c r="J12" s="41"/>
      <c r="K12" s="34">
        <v>8</v>
      </c>
      <c r="L12" s="38" t="s">
        <v>45</v>
      </c>
      <c r="M12" s="71">
        <v>2455</v>
      </c>
      <c r="N12" s="72">
        <v>0.02395</v>
      </c>
    </row>
    <row r="13" spans="1:14" ht="17.25">
      <c r="A13" s="34">
        <v>9</v>
      </c>
      <c r="B13" s="38" t="s">
        <v>47</v>
      </c>
      <c r="C13" s="27">
        <v>2373</v>
      </c>
      <c r="D13" s="41">
        <v>0.0249884166631566</v>
      </c>
      <c r="E13" s="11"/>
      <c r="F13" s="16">
        <v>9</v>
      </c>
      <c r="G13" s="38" t="s">
        <v>78</v>
      </c>
      <c r="H13" s="71">
        <v>208</v>
      </c>
      <c r="I13" s="72">
        <v>0.02578</v>
      </c>
      <c r="J13" s="41"/>
      <c r="K13" s="34">
        <v>9</v>
      </c>
      <c r="L13" s="38" t="s">
        <v>50</v>
      </c>
      <c r="M13" s="71">
        <v>2376</v>
      </c>
      <c r="N13" s="72">
        <v>0.02318</v>
      </c>
    </row>
    <row r="14" spans="1:14" ht="17.25">
      <c r="A14" s="34">
        <v>10</v>
      </c>
      <c r="B14" s="38" t="s">
        <v>51</v>
      </c>
      <c r="C14" s="27">
        <v>2182</v>
      </c>
      <c r="D14" s="41">
        <v>0.0229771281748873</v>
      </c>
      <c r="E14" s="11"/>
      <c r="F14" s="16">
        <v>10</v>
      </c>
      <c r="G14" s="38" t="s">
        <v>47</v>
      </c>
      <c r="H14" s="71">
        <v>179</v>
      </c>
      <c r="I14" s="72">
        <v>0.02218</v>
      </c>
      <c r="J14" s="41"/>
      <c r="K14" s="34">
        <v>10</v>
      </c>
      <c r="L14" s="38" t="s">
        <v>46</v>
      </c>
      <c r="M14" s="71">
        <v>2288</v>
      </c>
      <c r="N14" s="72">
        <v>0.02232</v>
      </c>
    </row>
    <row r="15" spans="1:14" ht="17.25">
      <c r="A15" s="34">
        <v>11</v>
      </c>
      <c r="B15" s="38" t="s">
        <v>52</v>
      </c>
      <c r="C15" s="27">
        <v>2041</v>
      </c>
      <c r="D15" s="41">
        <v>0.0214923549976833</v>
      </c>
      <c r="E15" s="11"/>
      <c r="F15" s="16">
        <v>11</v>
      </c>
      <c r="G15" s="38" t="s">
        <v>49</v>
      </c>
      <c r="H15" s="71">
        <v>150</v>
      </c>
      <c r="I15" s="72">
        <v>0.01859</v>
      </c>
      <c r="J15" s="41"/>
      <c r="K15" s="34">
        <v>11</v>
      </c>
      <c r="L15" s="38" t="s">
        <v>52</v>
      </c>
      <c r="M15" s="71">
        <v>2062</v>
      </c>
      <c r="N15" s="72">
        <v>0.02011</v>
      </c>
    </row>
    <row r="16" spans="1:14" ht="17.25">
      <c r="A16" s="34">
        <v>12</v>
      </c>
      <c r="B16" s="38" t="s">
        <v>71</v>
      </c>
      <c r="C16" s="27">
        <v>1887</v>
      </c>
      <c r="D16" s="41">
        <v>0.0198706878396024</v>
      </c>
      <c r="E16" s="11"/>
      <c r="F16" s="16">
        <v>12</v>
      </c>
      <c r="G16" s="38" t="s">
        <v>52</v>
      </c>
      <c r="H16" s="71">
        <v>145</v>
      </c>
      <c r="I16" s="72">
        <v>0.01797</v>
      </c>
      <c r="J16" s="41"/>
      <c r="K16" s="34">
        <v>12</v>
      </c>
      <c r="L16" s="38" t="s">
        <v>93</v>
      </c>
      <c r="M16" s="71">
        <v>2059</v>
      </c>
      <c r="N16" s="72">
        <v>0.02009</v>
      </c>
    </row>
    <row r="17" spans="1:14" ht="17.25">
      <c r="A17" s="34">
        <v>13</v>
      </c>
      <c r="B17" s="38" t="s">
        <v>78</v>
      </c>
      <c r="C17" s="27">
        <v>1787</v>
      </c>
      <c r="D17" s="41">
        <v>0.0188176572174719</v>
      </c>
      <c r="E17" s="11"/>
      <c r="F17" s="16">
        <v>13</v>
      </c>
      <c r="G17" s="38" t="s">
        <v>95</v>
      </c>
      <c r="H17" s="71">
        <v>136</v>
      </c>
      <c r="I17" s="72">
        <v>0.01685</v>
      </c>
      <c r="J17" s="41"/>
      <c r="K17" s="34">
        <v>13</v>
      </c>
      <c r="L17" s="38" t="s">
        <v>78</v>
      </c>
      <c r="M17" s="71">
        <v>2019</v>
      </c>
      <c r="N17" s="72">
        <v>0.01969</v>
      </c>
    </row>
    <row r="18" spans="1:14" ht="17.25">
      <c r="A18" s="34">
        <v>14</v>
      </c>
      <c r="B18" s="38" t="s">
        <v>77</v>
      </c>
      <c r="C18" s="27">
        <v>1572</v>
      </c>
      <c r="D18" s="41">
        <v>0.0165536413798913</v>
      </c>
      <c r="E18" s="11"/>
      <c r="F18" s="16">
        <v>14</v>
      </c>
      <c r="G18" s="38" t="s">
        <v>77</v>
      </c>
      <c r="H18" s="71">
        <v>123</v>
      </c>
      <c r="I18" s="72">
        <v>0.01524</v>
      </c>
      <c r="J18" s="41"/>
      <c r="K18" s="34">
        <v>14</v>
      </c>
      <c r="L18" s="38" t="s">
        <v>70</v>
      </c>
      <c r="M18" s="71">
        <v>1989</v>
      </c>
      <c r="N18" s="72">
        <v>0.0194</v>
      </c>
    </row>
    <row r="19" spans="1:14" ht="17.25">
      <c r="A19" s="34">
        <v>15</v>
      </c>
      <c r="B19" s="38" t="s">
        <v>76</v>
      </c>
      <c r="C19" s="27">
        <v>1569</v>
      </c>
      <c r="D19" s="41">
        <v>0.0165220504612274</v>
      </c>
      <c r="E19" s="11"/>
      <c r="F19" s="16">
        <v>15</v>
      </c>
      <c r="G19" s="38" t="s">
        <v>96</v>
      </c>
      <c r="H19" s="71">
        <v>118</v>
      </c>
      <c r="I19" s="72">
        <v>0.01462</v>
      </c>
      <c r="J19" s="41"/>
      <c r="K19" s="34">
        <v>15</v>
      </c>
      <c r="L19" s="38" t="s">
        <v>77</v>
      </c>
      <c r="M19" s="71">
        <v>1790</v>
      </c>
      <c r="N19" s="72">
        <v>0.01746</v>
      </c>
    </row>
    <row r="20" spans="1:14" ht="17.25">
      <c r="A20" s="8"/>
      <c r="B20" s="8"/>
      <c r="C20" s="8"/>
      <c r="D20" s="8"/>
      <c r="E20" s="8"/>
      <c r="F20" s="17"/>
      <c r="G20" s="38"/>
      <c r="H20" s="27"/>
      <c r="I20" s="15"/>
      <c r="J20" s="15"/>
      <c r="K20" s="2"/>
      <c r="L20" s="40"/>
      <c r="M20" s="40"/>
      <c r="N20" s="39"/>
    </row>
    <row r="21" spans="1:14" ht="15.75">
      <c r="A21" s="18" t="s">
        <v>68</v>
      </c>
      <c r="B21" s="13"/>
      <c r="C21" s="13"/>
      <c r="D21" s="13"/>
      <c r="E21" s="13"/>
      <c r="F21" s="13"/>
      <c r="G21" s="12"/>
      <c r="H21" s="12"/>
      <c r="I21" s="12"/>
      <c r="J21" s="12"/>
      <c r="K21" s="4"/>
      <c r="L21" s="4"/>
      <c r="M21" s="4"/>
      <c r="N21" s="4"/>
    </row>
    <row r="22" spans="1:14" ht="15">
      <c r="A22" s="13"/>
      <c r="B22" s="13"/>
      <c r="C22" s="13"/>
      <c r="D22" s="13"/>
      <c r="E22" s="13"/>
      <c r="F22" s="13"/>
      <c r="G22" s="13"/>
      <c r="H22" s="13"/>
      <c r="I22" s="13"/>
      <c r="J22" s="13"/>
      <c r="K22" s="4"/>
      <c r="L22" s="4"/>
      <c r="M22" s="4"/>
      <c r="N22" s="4"/>
    </row>
    <row r="23" spans="1:14" ht="15.75">
      <c r="A23" s="75" t="s">
        <v>83</v>
      </c>
      <c r="B23" s="75"/>
      <c r="C23" s="75"/>
      <c r="D23" s="75"/>
      <c r="E23" s="13"/>
      <c r="F23" s="73" t="s">
        <v>86</v>
      </c>
      <c r="G23" s="73"/>
      <c r="H23" s="73"/>
      <c r="I23" s="73"/>
      <c r="J23" s="48"/>
      <c r="K23" s="73" t="s">
        <v>87</v>
      </c>
      <c r="L23" s="73"/>
      <c r="M23" s="73"/>
      <c r="N23" s="73"/>
    </row>
    <row r="24" spans="1:10" ht="12.75">
      <c r="A24" s="8"/>
      <c r="B24" s="8"/>
      <c r="C24" s="8"/>
      <c r="D24" s="8"/>
      <c r="E24" s="8"/>
      <c r="F24" s="8"/>
      <c r="G24" s="8"/>
      <c r="H24" s="8"/>
      <c r="I24" s="8"/>
      <c r="J24" s="8"/>
    </row>
    <row r="25" spans="1:15" ht="17.25">
      <c r="A25" s="34">
        <v>1</v>
      </c>
      <c r="B25" s="38" t="s">
        <v>55</v>
      </c>
      <c r="C25" s="27">
        <v>6818</v>
      </c>
      <c r="D25" s="41">
        <v>0.174476034495995</v>
      </c>
      <c r="E25" s="11"/>
      <c r="F25" s="11">
        <v>1</v>
      </c>
      <c r="G25" s="38" t="s">
        <v>55</v>
      </c>
      <c r="H25" s="71">
        <v>531</v>
      </c>
      <c r="I25" s="72">
        <v>0.16825</v>
      </c>
      <c r="J25" s="41"/>
      <c r="K25" s="34">
        <v>1</v>
      </c>
      <c r="L25" s="38" t="s">
        <v>55</v>
      </c>
      <c r="M25" s="71">
        <v>8478</v>
      </c>
      <c r="N25" s="72">
        <v>0.19164</v>
      </c>
      <c r="O25" s="9"/>
    </row>
    <row r="26" spans="1:15" ht="17.25">
      <c r="A26" s="34">
        <v>2</v>
      </c>
      <c r="B26" s="38" t="s">
        <v>56</v>
      </c>
      <c r="C26" s="27">
        <v>5623</v>
      </c>
      <c r="D26" s="41">
        <v>0.143895386032705</v>
      </c>
      <c r="E26" s="11"/>
      <c r="F26" s="16">
        <v>2</v>
      </c>
      <c r="G26" s="38" t="s">
        <v>56</v>
      </c>
      <c r="H26" s="71">
        <v>406</v>
      </c>
      <c r="I26" s="72">
        <v>0.12864</v>
      </c>
      <c r="J26" s="41"/>
      <c r="K26" s="34">
        <v>2</v>
      </c>
      <c r="L26" s="38" t="s">
        <v>56</v>
      </c>
      <c r="M26" s="71">
        <v>6187</v>
      </c>
      <c r="N26" s="72">
        <v>0.13985</v>
      </c>
      <c r="O26" s="9"/>
    </row>
    <row r="27" spans="1:15" ht="17.25">
      <c r="A27" s="34">
        <v>3</v>
      </c>
      <c r="B27" s="38" t="s">
        <v>57</v>
      </c>
      <c r="C27" s="27">
        <v>3586</v>
      </c>
      <c r="D27" s="41">
        <v>0.0917675358906774</v>
      </c>
      <c r="E27" s="11"/>
      <c r="F27" s="16">
        <v>3</v>
      </c>
      <c r="G27" s="38" t="s">
        <v>59</v>
      </c>
      <c r="H27" s="71">
        <v>254</v>
      </c>
      <c r="I27" s="72">
        <v>0.08048</v>
      </c>
      <c r="J27" s="41"/>
      <c r="K27" s="34">
        <v>3</v>
      </c>
      <c r="L27" s="38" t="s">
        <v>57</v>
      </c>
      <c r="M27" s="71">
        <v>3739</v>
      </c>
      <c r="N27" s="72">
        <v>0.08452</v>
      </c>
      <c r="O27" s="9"/>
    </row>
    <row r="28" spans="1:15" ht="17.25">
      <c r="A28" s="34">
        <v>4</v>
      </c>
      <c r="B28" s="38" t="s">
        <v>60</v>
      </c>
      <c r="C28" s="27">
        <v>3146</v>
      </c>
      <c r="D28" s="41">
        <v>0.080507715535993</v>
      </c>
      <c r="E28" s="11"/>
      <c r="F28" s="16">
        <v>4</v>
      </c>
      <c r="G28" s="38" t="s">
        <v>57</v>
      </c>
      <c r="H28" s="71">
        <v>247</v>
      </c>
      <c r="I28" s="72">
        <v>0.07826</v>
      </c>
      <c r="J28" s="41"/>
      <c r="K28" s="34">
        <v>4</v>
      </c>
      <c r="L28" s="38" t="s">
        <v>59</v>
      </c>
      <c r="M28" s="71">
        <v>3182</v>
      </c>
      <c r="N28" s="72">
        <v>0.07193</v>
      </c>
      <c r="O28" s="9"/>
    </row>
    <row r="29" spans="1:15" ht="17.25">
      <c r="A29" s="34">
        <v>5</v>
      </c>
      <c r="B29" s="38" t="s">
        <v>58</v>
      </c>
      <c r="C29" s="27">
        <v>2496</v>
      </c>
      <c r="D29" s="41">
        <v>0.0638738900120275</v>
      </c>
      <c r="E29" s="11"/>
      <c r="F29" s="16">
        <v>4</v>
      </c>
      <c r="G29" s="38" t="s">
        <v>60</v>
      </c>
      <c r="H29" s="71">
        <v>247</v>
      </c>
      <c r="I29" s="72">
        <v>0.07826</v>
      </c>
      <c r="J29" s="41"/>
      <c r="K29" s="34">
        <v>5</v>
      </c>
      <c r="L29" s="38" t="s">
        <v>60</v>
      </c>
      <c r="M29" s="71">
        <v>3093</v>
      </c>
      <c r="N29" s="72">
        <v>0.06992</v>
      </c>
      <c r="O29" s="9"/>
    </row>
    <row r="30" spans="1:15" ht="17.25">
      <c r="A30" s="34">
        <v>6</v>
      </c>
      <c r="B30" s="38" t="s">
        <v>59</v>
      </c>
      <c r="C30" s="27">
        <v>2429</v>
      </c>
      <c r="D30" s="41">
        <v>0.0621593264580188</v>
      </c>
      <c r="E30" s="11"/>
      <c r="F30" s="16">
        <v>6</v>
      </c>
      <c r="G30" s="38" t="s">
        <v>63</v>
      </c>
      <c r="H30" s="71">
        <v>172</v>
      </c>
      <c r="I30" s="72">
        <v>0.0545</v>
      </c>
      <c r="J30" s="41"/>
      <c r="K30" s="34">
        <v>6</v>
      </c>
      <c r="L30" s="38" t="s">
        <v>58</v>
      </c>
      <c r="M30" s="71">
        <v>2598</v>
      </c>
      <c r="N30" s="72">
        <v>0.05873</v>
      </c>
      <c r="O30" s="9"/>
    </row>
    <row r="31" spans="1:15" ht="17.25">
      <c r="A31" s="34">
        <v>7</v>
      </c>
      <c r="B31" s="38" t="s">
        <v>63</v>
      </c>
      <c r="C31" s="27">
        <v>1696</v>
      </c>
      <c r="D31" s="41">
        <v>0.0434014893671469</v>
      </c>
      <c r="E31" s="11"/>
      <c r="F31" s="16">
        <v>7</v>
      </c>
      <c r="G31" s="38" t="s">
        <v>58</v>
      </c>
      <c r="H31" s="71">
        <v>155</v>
      </c>
      <c r="I31" s="72">
        <v>0.04911</v>
      </c>
      <c r="J31" s="41"/>
      <c r="K31" s="34">
        <v>7</v>
      </c>
      <c r="L31" s="38" t="s">
        <v>63</v>
      </c>
      <c r="M31" s="71">
        <v>2386</v>
      </c>
      <c r="N31" s="72">
        <v>0.05393</v>
      </c>
      <c r="O31" s="9"/>
    </row>
    <row r="32" spans="1:15" ht="17.25">
      <c r="A32" s="34">
        <v>8</v>
      </c>
      <c r="B32" s="38" t="s">
        <v>61</v>
      </c>
      <c r="C32" s="27">
        <v>1381</v>
      </c>
      <c r="D32" s="41">
        <v>0.0353404816132252</v>
      </c>
      <c r="E32" s="11"/>
      <c r="F32" s="16">
        <v>8</v>
      </c>
      <c r="G32" s="38" t="s">
        <v>61</v>
      </c>
      <c r="H32" s="71">
        <v>134</v>
      </c>
      <c r="I32" s="72">
        <v>0.04246</v>
      </c>
      <c r="J32" s="41"/>
      <c r="K32" s="34">
        <v>8</v>
      </c>
      <c r="L32" s="38" t="s">
        <v>61</v>
      </c>
      <c r="M32" s="71">
        <v>1814</v>
      </c>
      <c r="N32" s="72">
        <v>0.041</v>
      </c>
      <c r="O32" s="9"/>
    </row>
    <row r="33" spans="1:15" ht="17.25">
      <c r="A33" s="34">
        <v>9</v>
      </c>
      <c r="B33" s="38" t="s">
        <v>67</v>
      </c>
      <c r="C33" s="27">
        <v>883</v>
      </c>
      <c r="D33" s="41">
        <v>0.022596412211787</v>
      </c>
      <c r="E33" s="11"/>
      <c r="F33" s="16">
        <v>9</v>
      </c>
      <c r="G33" s="38" t="s">
        <v>64</v>
      </c>
      <c r="H33" s="71">
        <v>100</v>
      </c>
      <c r="I33" s="72">
        <v>0.03169</v>
      </c>
      <c r="J33" s="41"/>
      <c r="K33" s="34">
        <v>9</v>
      </c>
      <c r="L33" s="38" t="s">
        <v>64</v>
      </c>
      <c r="M33" s="71">
        <v>1009</v>
      </c>
      <c r="N33" s="72">
        <v>0.02281</v>
      </c>
      <c r="O33" s="9"/>
    </row>
    <row r="34" spans="1:15" ht="17.25">
      <c r="A34" s="34">
        <v>10</v>
      </c>
      <c r="B34" s="38" t="s">
        <v>66</v>
      </c>
      <c r="C34" s="27">
        <v>825</v>
      </c>
      <c r="D34" s="41">
        <v>0.0211121631650331</v>
      </c>
      <c r="E34" s="11"/>
      <c r="F34" s="16">
        <v>10</v>
      </c>
      <c r="G34" s="38" t="s">
        <v>98</v>
      </c>
      <c r="H34" s="71">
        <v>80</v>
      </c>
      <c r="I34" s="72">
        <v>0.02535</v>
      </c>
      <c r="J34" s="41"/>
      <c r="K34" s="34">
        <v>10</v>
      </c>
      <c r="L34" s="38" t="s">
        <v>62</v>
      </c>
      <c r="M34" s="71">
        <v>903</v>
      </c>
      <c r="N34" s="72">
        <v>0.02041</v>
      </c>
      <c r="O34" s="9"/>
    </row>
    <row r="35" spans="1:15" ht="17.25">
      <c r="A35" s="34">
        <v>11</v>
      </c>
      <c r="B35" s="38" t="s">
        <v>65</v>
      </c>
      <c r="C35" s="27">
        <v>745</v>
      </c>
      <c r="D35" s="41">
        <v>0.0190649231005451</v>
      </c>
      <c r="E35" s="11"/>
      <c r="F35" s="16">
        <v>11</v>
      </c>
      <c r="G35" s="38" t="s">
        <v>99</v>
      </c>
      <c r="H35" s="71">
        <v>72</v>
      </c>
      <c r="I35" s="72">
        <v>0.02281</v>
      </c>
      <c r="J35" s="41"/>
      <c r="K35" s="34">
        <v>11</v>
      </c>
      <c r="L35" s="38" t="s">
        <v>65</v>
      </c>
      <c r="M35" s="71">
        <v>820</v>
      </c>
      <c r="N35" s="72">
        <v>0.01854</v>
      </c>
      <c r="O35" s="9"/>
    </row>
    <row r="36" spans="1:15" ht="17.25">
      <c r="A36" s="34">
        <v>12</v>
      </c>
      <c r="B36" s="38" t="s">
        <v>62</v>
      </c>
      <c r="C36" s="27">
        <v>687</v>
      </c>
      <c r="D36" s="41">
        <v>0.0175806740537912</v>
      </c>
      <c r="E36" s="11"/>
      <c r="F36" s="16">
        <v>12</v>
      </c>
      <c r="G36" s="38" t="s">
        <v>62</v>
      </c>
      <c r="H36" s="71">
        <v>71</v>
      </c>
      <c r="I36" s="72">
        <v>0.0225</v>
      </c>
      <c r="J36" s="41"/>
      <c r="K36" s="34">
        <v>12</v>
      </c>
      <c r="L36" s="38" t="s">
        <v>80</v>
      </c>
      <c r="M36" s="71">
        <v>793</v>
      </c>
      <c r="N36" s="72">
        <v>0.01793</v>
      </c>
      <c r="O36" s="9"/>
    </row>
    <row r="37" spans="1:15" ht="17.25">
      <c r="A37" s="34">
        <v>13</v>
      </c>
      <c r="B37" s="38" t="s">
        <v>64</v>
      </c>
      <c r="C37" s="27">
        <v>645</v>
      </c>
      <c r="D37" s="41">
        <v>0.016505873019935</v>
      </c>
      <c r="E37" s="11"/>
      <c r="F37" s="16">
        <v>13</v>
      </c>
      <c r="G37" s="38" t="s">
        <v>65</v>
      </c>
      <c r="H37" s="71">
        <v>67</v>
      </c>
      <c r="I37" s="72">
        <v>0.02123</v>
      </c>
      <c r="J37" s="41"/>
      <c r="K37" s="34">
        <v>13</v>
      </c>
      <c r="L37" s="38" t="s">
        <v>67</v>
      </c>
      <c r="M37" s="71">
        <v>772</v>
      </c>
      <c r="N37" s="72">
        <v>0.01745</v>
      </c>
      <c r="O37" s="9"/>
    </row>
    <row r="38" spans="1:15" ht="17.25">
      <c r="A38" s="34">
        <v>14</v>
      </c>
      <c r="B38" s="38" t="s">
        <v>80</v>
      </c>
      <c r="C38" s="27">
        <v>544</v>
      </c>
      <c r="D38" s="41">
        <v>0.0139212324385188</v>
      </c>
      <c r="E38" s="11"/>
      <c r="F38" s="16">
        <v>14</v>
      </c>
      <c r="G38" s="38" t="s">
        <v>80</v>
      </c>
      <c r="H38" s="71">
        <v>59</v>
      </c>
      <c r="I38" s="72">
        <v>0.01869</v>
      </c>
      <c r="J38" s="41"/>
      <c r="K38" s="34">
        <v>14</v>
      </c>
      <c r="L38" s="38" t="s">
        <v>66</v>
      </c>
      <c r="M38" s="71">
        <v>673</v>
      </c>
      <c r="N38" s="72">
        <v>0.01521</v>
      </c>
      <c r="O38" s="9"/>
    </row>
    <row r="39" spans="1:15" ht="15.75" customHeight="1">
      <c r="A39" s="34">
        <v>15</v>
      </c>
      <c r="B39" s="38" t="s">
        <v>79</v>
      </c>
      <c r="C39" s="27">
        <v>482</v>
      </c>
      <c r="D39" s="41">
        <v>0.0123346213885406</v>
      </c>
      <c r="E39" s="11"/>
      <c r="F39" s="16">
        <v>15</v>
      </c>
      <c r="G39" s="38" t="s">
        <v>79</v>
      </c>
      <c r="H39" s="71">
        <v>54</v>
      </c>
      <c r="I39" s="72">
        <v>0.01711</v>
      </c>
      <c r="J39" s="41"/>
      <c r="K39" s="34">
        <v>15</v>
      </c>
      <c r="L39" s="38" t="s">
        <v>99</v>
      </c>
      <c r="M39" s="71">
        <v>585</v>
      </c>
      <c r="N39" s="72">
        <v>0.01322</v>
      </c>
      <c r="O39" s="9"/>
    </row>
    <row r="40" spans="1:15" ht="13.5" customHeight="1">
      <c r="A40" s="11"/>
      <c r="B40" s="12"/>
      <c r="C40" s="12"/>
      <c r="D40" s="10"/>
      <c r="E40" s="11"/>
      <c r="F40" s="16"/>
      <c r="G40" s="38"/>
      <c r="H40" s="27"/>
      <c r="I40" s="12"/>
      <c r="J40" s="12"/>
      <c r="K40" s="16"/>
      <c r="L40" s="38"/>
      <c r="M40" s="27"/>
      <c r="N40" s="41"/>
      <c r="O40" s="9"/>
    </row>
    <row r="41" spans="1:10" ht="15.75">
      <c r="A41" s="74" t="s">
        <v>89</v>
      </c>
      <c r="B41" s="74"/>
      <c r="C41" s="74"/>
      <c r="D41" s="74"/>
      <c r="E41" s="29"/>
      <c r="F41" s="17"/>
      <c r="G41" s="74" t="s">
        <v>22</v>
      </c>
      <c r="H41" s="74"/>
      <c r="I41" s="74"/>
      <c r="J41" s="49"/>
    </row>
    <row r="42" spans="1:10" ht="17.25">
      <c r="A42" s="31">
        <v>1</v>
      </c>
      <c r="B42" s="38" t="s">
        <v>44</v>
      </c>
      <c r="C42" s="71">
        <v>645</v>
      </c>
      <c r="D42" s="72">
        <v>0.23871</v>
      </c>
      <c r="E42" s="27"/>
      <c r="F42" s="31">
        <v>1</v>
      </c>
      <c r="G42" s="38" t="s">
        <v>44</v>
      </c>
      <c r="H42" s="71">
        <v>3166</v>
      </c>
      <c r="I42" s="72">
        <v>0.16147</v>
      </c>
      <c r="J42" s="41"/>
    </row>
    <row r="43" spans="1:10" ht="17.25">
      <c r="A43" s="31">
        <v>2</v>
      </c>
      <c r="B43" s="38" t="s">
        <v>48</v>
      </c>
      <c r="C43" s="71">
        <v>476</v>
      </c>
      <c r="D43" s="72">
        <v>0.17617</v>
      </c>
      <c r="E43" s="27"/>
      <c r="F43" s="31">
        <v>2</v>
      </c>
      <c r="G43" s="38" t="s">
        <v>48</v>
      </c>
      <c r="H43" s="71">
        <v>1593</v>
      </c>
      <c r="I43" s="72">
        <v>0.08125</v>
      </c>
      <c r="J43" s="41"/>
    </row>
    <row r="44" spans="1:10" s="14" customFormat="1" ht="17.25">
      <c r="A44" s="31">
        <v>3</v>
      </c>
      <c r="B44" s="38" t="s">
        <v>70</v>
      </c>
      <c r="C44" s="71">
        <v>291</v>
      </c>
      <c r="D44" s="72">
        <v>0.1077</v>
      </c>
      <c r="E44" s="27"/>
      <c r="F44" s="31">
        <v>3</v>
      </c>
      <c r="G44" s="38" t="s">
        <v>70</v>
      </c>
      <c r="H44" s="71">
        <v>1049</v>
      </c>
      <c r="I44" s="72">
        <v>0.0535</v>
      </c>
      <c r="J44" s="41"/>
    </row>
    <row r="45" spans="1:10" ht="17.25">
      <c r="A45" s="31">
        <v>4</v>
      </c>
      <c r="B45" s="38" t="s">
        <v>93</v>
      </c>
      <c r="C45" s="71">
        <v>161</v>
      </c>
      <c r="D45" s="72">
        <v>0.05959</v>
      </c>
      <c r="E45" s="27"/>
      <c r="F45" s="31">
        <v>4</v>
      </c>
      <c r="G45" s="38" t="s">
        <v>50</v>
      </c>
      <c r="H45" s="71">
        <v>795</v>
      </c>
      <c r="I45" s="72">
        <v>0.04055</v>
      </c>
      <c r="J45" s="41"/>
    </row>
    <row r="46" spans="1:10" ht="17.25">
      <c r="A46" s="31">
        <v>5</v>
      </c>
      <c r="B46" s="38" t="s">
        <v>53</v>
      </c>
      <c r="C46" s="71">
        <v>121</v>
      </c>
      <c r="D46" s="72">
        <v>0.04478</v>
      </c>
      <c r="E46" s="27"/>
      <c r="F46" s="31">
        <v>5</v>
      </c>
      <c r="G46" s="38" t="s">
        <v>93</v>
      </c>
      <c r="H46" s="71">
        <v>782</v>
      </c>
      <c r="I46" s="72">
        <v>0.03988</v>
      </c>
      <c r="J46" s="41"/>
    </row>
    <row r="47" spans="1:10" ht="16.5" customHeight="1">
      <c r="A47" s="31">
        <v>6</v>
      </c>
      <c r="B47" s="38" t="s">
        <v>50</v>
      </c>
      <c r="C47" s="71">
        <v>106</v>
      </c>
      <c r="D47" s="72">
        <v>0.03923</v>
      </c>
      <c r="E47" s="27"/>
      <c r="F47" s="31">
        <v>6</v>
      </c>
      <c r="G47" s="38" t="s">
        <v>45</v>
      </c>
      <c r="H47" s="71">
        <v>766</v>
      </c>
      <c r="I47" s="72">
        <v>0.03907</v>
      </c>
      <c r="J47" s="41"/>
    </row>
    <row r="48" spans="1:10" ht="18.75" customHeight="1">
      <c r="A48" s="31">
        <v>7</v>
      </c>
      <c r="B48" s="38" t="s">
        <v>46</v>
      </c>
      <c r="C48" s="71">
        <v>92</v>
      </c>
      <c r="D48" s="72">
        <v>0.03405</v>
      </c>
      <c r="E48" s="27"/>
      <c r="F48" s="31">
        <v>7</v>
      </c>
      <c r="G48" s="38" t="s">
        <v>100</v>
      </c>
      <c r="H48" s="71">
        <v>757</v>
      </c>
      <c r="I48" s="72">
        <v>0.03861</v>
      </c>
      <c r="J48" s="41"/>
    </row>
    <row r="49" spans="1:10" ht="17.25">
      <c r="A49" s="31">
        <v>8</v>
      </c>
      <c r="B49" s="38" t="s">
        <v>94</v>
      </c>
      <c r="C49" s="71">
        <v>83</v>
      </c>
      <c r="D49" s="72">
        <v>0.03072</v>
      </c>
      <c r="E49" s="27"/>
      <c r="F49" s="31">
        <v>8</v>
      </c>
      <c r="G49" s="38" t="s">
        <v>94</v>
      </c>
      <c r="H49" s="71">
        <v>719</v>
      </c>
      <c r="I49" s="72">
        <v>0.03667</v>
      </c>
      <c r="J49" s="41"/>
    </row>
    <row r="50" spans="1:10" ht="17.25">
      <c r="A50" s="31">
        <v>9</v>
      </c>
      <c r="B50" s="38" t="s">
        <v>47</v>
      </c>
      <c r="C50" s="71">
        <v>65</v>
      </c>
      <c r="D50" s="72">
        <v>0.02406</v>
      </c>
      <c r="E50" s="27"/>
      <c r="F50" s="31">
        <v>9</v>
      </c>
      <c r="G50" s="38" t="s">
        <v>103</v>
      </c>
      <c r="H50" s="71">
        <v>711</v>
      </c>
      <c r="I50" s="72">
        <v>0.03626</v>
      </c>
      <c r="J50" s="41"/>
    </row>
    <row r="51" spans="1:10" ht="17.25">
      <c r="A51" s="31">
        <v>10</v>
      </c>
      <c r="B51" s="38" t="s">
        <v>100</v>
      </c>
      <c r="C51" s="71">
        <v>62</v>
      </c>
      <c r="D51" s="72">
        <v>0.02295</v>
      </c>
      <c r="E51" s="27"/>
      <c r="F51" s="31">
        <v>10</v>
      </c>
      <c r="G51" s="38" t="s">
        <v>53</v>
      </c>
      <c r="H51" s="71">
        <v>621</v>
      </c>
      <c r="I51" s="72">
        <v>0.03167</v>
      </c>
      <c r="J51" s="41"/>
    </row>
    <row r="52" spans="1:10" ht="15.75" customHeight="1">
      <c r="A52" s="31">
        <v>11</v>
      </c>
      <c r="B52" s="38" t="s">
        <v>101</v>
      </c>
      <c r="C52" s="71">
        <v>57</v>
      </c>
      <c r="D52" s="72">
        <v>0.0211</v>
      </c>
      <c r="E52" s="27"/>
      <c r="F52" s="31">
        <v>11</v>
      </c>
      <c r="G52" s="38" t="s">
        <v>46</v>
      </c>
      <c r="H52" s="71">
        <v>569</v>
      </c>
      <c r="I52" s="72">
        <v>0.02902</v>
      </c>
      <c r="J52" s="41"/>
    </row>
    <row r="53" spans="1:10" ht="17.25">
      <c r="A53" s="31">
        <v>12</v>
      </c>
      <c r="B53" s="38" t="s">
        <v>96</v>
      </c>
      <c r="C53" s="71">
        <v>52</v>
      </c>
      <c r="D53" s="72">
        <v>0.01925</v>
      </c>
      <c r="E53" s="27"/>
      <c r="F53" s="31">
        <v>12</v>
      </c>
      <c r="G53" s="38" t="s">
        <v>58</v>
      </c>
      <c r="H53" s="71">
        <v>526</v>
      </c>
      <c r="I53" s="72">
        <v>0.02683</v>
      </c>
      <c r="J53" s="41"/>
    </row>
    <row r="54" spans="1:10" ht="17.25">
      <c r="A54" s="31">
        <v>12</v>
      </c>
      <c r="B54" s="38" t="s">
        <v>99</v>
      </c>
      <c r="C54" s="71">
        <v>43</v>
      </c>
      <c r="D54" s="72">
        <v>0.01591</v>
      </c>
      <c r="E54" s="27"/>
      <c r="F54" s="31">
        <v>13</v>
      </c>
      <c r="G54" s="38" t="s">
        <v>55</v>
      </c>
      <c r="H54" s="71">
        <v>504</v>
      </c>
      <c r="I54" s="72">
        <v>0.02571</v>
      </c>
      <c r="J54" s="41"/>
    </row>
    <row r="55" spans="1:10" ht="17.25">
      <c r="A55" s="31">
        <v>14</v>
      </c>
      <c r="B55" s="38" t="s">
        <v>102</v>
      </c>
      <c r="C55" s="71">
        <v>40</v>
      </c>
      <c r="D55" s="72">
        <v>0.0148</v>
      </c>
      <c r="E55" s="27"/>
      <c r="F55" s="31">
        <v>14</v>
      </c>
      <c r="G55" s="38" t="s">
        <v>104</v>
      </c>
      <c r="H55" s="71">
        <v>438</v>
      </c>
      <c r="I55" s="72">
        <v>0.02234</v>
      </c>
      <c r="J55" s="41"/>
    </row>
    <row r="56" spans="1:10" ht="14.25" customHeight="1">
      <c r="A56" s="31">
        <v>15</v>
      </c>
      <c r="B56" s="38" t="s">
        <v>65</v>
      </c>
      <c r="C56" s="71">
        <v>39</v>
      </c>
      <c r="D56" s="72">
        <v>0.01443</v>
      </c>
      <c r="E56" s="27"/>
      <c r="F56" s="30">
        <v>15</v>
      </c>
      <c r="G56" s="38" t="s">
        <v>65</v>
      </c>
      <c r="H56" s="71">
        <v>414</v>
      </c>
      <c r="I56" s="72">
        <v>0.02111</v>
      </c>
      <c r="J56" s="41"/>
    </row>
    <row r="57" spans="1:10" ht="15" customHeight="1">
      <c r="A57" s="31"/>
      <c r="B57" s="38"/>
      <c r="C57" s="27"/>
      <c r="D57" s="33"/>
      <c r="E57" s="27"/>
      <c r="F57" s="30"/>
      <c r="G57" s="8"/>
      <c r="H57" s="8"/>
      <c r="I57" s="8"/>
      <c r="J57" s="8"/>
    </row>
    <row r="58" spans="1:9" ht="17.25" customHeight="1">
      <c r="A58" s="57"/>
      <c r="B58" s="57"/>
      <c r="C58" s="57"/>
      <c r="D58" s="57"/>
      <c r="E58" s="57"/>
      <c r="F58" s="57"/>
      <c r="G58" s="57"/>
      <c r="H58" s="57"/>
      <c r="I58" s="57"/>
    </row>
    <row r="59" spans="1:9" ht="17.25" customHeight="1">
      <c r="A59" s="57"/>
      <c r="B59" s="57"/>
      <c r="C59" s="57"/>
      <c r="D59" s="57"/>
      <c r="E59" s="57"/>
      <c r="F59" s="57"/>
      <c r="G59" s="57"/>
      <c r="H59" s="57"/>
      <c r="I59" s="57"/>
    </row>
    <row r="60" spans="1:9" ht="17.25" customHeight="1">
      <c r="A60" s="57"/>
      <c r="B60" s="57"/>
      <c r="C60" s="57"/>
      <c r="D60" s="57"/>
      <c r="E60" s="57"/>
      <c r="F60" s="57"/>
      <c r="G60" s="57"/>
      <c r="H60" s="57"/>
      <c r="I60" s="57"/>
    </row>
    <row r="61" spans="1:9" ht="17.25" customHeight="1">
      <c r="A61" s="57"/>
      <c r="B61" s="57"/>
      <c r="C61" s="57"/>
      <c r="D61" s="57"/>
      <c r="E61" s="57"/>
      <c r="F61" s="57"/>
      <c r="G61" s="57"/>
      <c r="H61" s="57"/>
      <c r="I61" s="57"/>
    </row>
    <row r="62" spans="1:9" ht="17.25" customHeight="1">
      <c r="A62" s="57"/>
      <c r="B62" s="57"/>
      <c r="C62" s="57"/>
      <c r="D62" s="57"/>
      <c r="E62" s="57"/>
      <c r="F62" s="57"/>
      <c r="G62" s="57"/>
      <c r="H62" s="57"/>
      <c r="I62" s="57"/>
    </row>
    <row r="63" spans="1:9" ht="17.25" customHeight="1">
      <c r="A63" s="57"/>
      <c r="B63" s="57"/>
      <c r="C63" s="57"/>
      <c r="D63" s="57"/>
      <c r="E63" s="57"/>
      <c r="F63" s="57"/>
      <c r="G63" s="57"/>
      <c r="H63" s="57"/>
      <c r="I63" s="57"/>
    </row>
    <row r="64" spans="1:9" ht="17.25" customHeight="1">
      <c r="A64" s="57"/>
      <c r="B64" s="57"/>
      <c r="C64" s="57"/>
      <c r="D64" s="57"/>
      <c r="E64" s="57"/>
      <c r="F64" s="57"/>
      <c r="G64" s="57"/>
      <c r="H64" s="57"/>
      <c r="I64" s="57"/>
    </row>
    <row r="65" spans="1:9" ht="17.25" customHeight="1">
      <c r="A65" s="57"/>
      <c r="B65" s="57"/>
      <c r="C65" s="57"/>
      <c r="D65" s="57"/>
      <c r="E65" s="57"/>
      <c r="F65" s="57"/>
      <c r="G65" s="57"/>
      <c r="H65" s="57"/>
      <c r="I65" s="57"/>
    </row>
    <row r="66" spans="1:9" ht="17.25" customHeight="1">
      <c r="A66" s="57"/>
      <c r="B66" s="57"/>
      <c r="C66" s="57"/>
      <c r="D66" s="57"/>
      <c r="E66" s="57"/>
      <c r="F66" s="57"/>
      <c r="G66" s="57"/>
      <c r="H66" s="57"/>
      <c r="I66" s="57"/>
    </row>
    <row r="67" spans="1:9" ht="17.25" customHeight="1">
      <c r="A67" s="57"/>
      <c r="B67" s="57"/>
      <c r="C67" s="57"/>
      <c r="D67" s="57"/>
      <c r="E67" s="57"/>
      <c r="F67" s="57"/>
      <c r="G67" s="57"/>
      <c r="H67" s="57"/>
      <c r="I67" s="57"/>
    </row>
  </sheetData>
  <sheetProtection/>
  <mergeCells count="8">
    <mergeCell ref="G41:I41"/>
    <mergeCell ref="A41:D41"/>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3" man="1"/>
  </rowBreaks>
</worksheet>
</file>

<file path=xl/worksheets/sheet3.xml><?xml version="1.0" encoding="utf-8"?>
<worksheet xmlns="http://schemas.openxmlformats.org/spreadsheetml/2006/main" xmlns:r="http://schemas.openxmlformats.org/officeDocument/2006/relationships">
  <sheetPr>
    <pageSetUpPr fitToPage="1"/>
  </sheetPr>
  <dimension ref="A2:N45"/>
  <sheetViews>
    <sheetView zoomScale="90" zoomScaleNormal="90" zoomScaleSheetLayoutView="100" zoomScalePageLayoutView="0" workbookViewId="0" topLeftCell="A1">
      <selection activeCell="A1" sqref="A1"/>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1.851562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3" t="s">
        <v>17</v>
      </c>
      <c r="B2" s="4"/>
      <c r="C2" s="4"/>
      <c r="D2" s="4"/>
      <c r="E2" s="4"/>
      <c r="F2" s="4"/>
      <c r="G2" s="4"/>
      <c r="H2" s="4"/>
      <c r="I2" s="4"/>
      <c r="J2" s="4"/>
      <c r="K2" s="4"/>
      <c r="L2" s="4"/>
      <c r="M2" s="4"/>
      <c r="N2" s="4"/>
    </row>
    <row r="3" spans="1:14" ht="15">
      <c r="A3" s="23" t="s">
        <v>69</v>
      </c>
      <c r="B3" s="4"/>
      <c r="C3" s="4"/>
      <c r="D3" s="4"/>
      <c r="E3" s="4"/>
      <c r="F3" s="4"/>
      <c r="G3" s="4"/>
      <c r="H3" s="4"/>
      <c r="I3" s="4"/>
      <c r="J3" s="4"/>
      <c r="K3" s="4"/>
      <c r="L3" s="4"/>
      <c r="M3" s="4"/>
      <c r="N3" s="4"/>
    </row>
    <row r="4" spans="1:14" ht="8.25" customHeight="1">
      <c r="A4" s="4"/>
      <c r="B4" s="4"/>
      <c r="C4" s="4"/>
      <c r="D4" s="4"/>
      <c r="E4" s="4"/>
      <c r="F4" s="4"/>
      <c r="G4" s="4"/>
      <c r="H4" s="4"/>
      <c r="I4" s="4"/>
      <c r="J4" s="4"/>
      <c r="K4" s="4"/>
      <c r="L4" s="4"/>
      <c r="M4" s="4"/>
      <c r="N4" s="4"/>
    </row>
    <row r="5" spans="1:14" ht="15.75">
      <c r="A5" s="73" t="s">
        <v>84</v>
      </c>
      <c r="B5" s="73"/>
      <c r="C5" s="73"/>
      <c r="D5" s="73"/>
      <c r="E5" s="73" t="s">
        <v>86</v>
      </c>
      <c r="F5" s="73"/>
      <c r="G5" s="73"/>
      <c r="H5" s="73"/>
      <c r="I5" s="73" t="s">
        <v>87</v>
      </c>
      <c r="J5" s="73"/>
      <c r="K5" s="73"/>
      <c r="L5" s="73"/>
      <c r="M5" s="4"/>
      <c r="N5" s="4"/>
    </row>
    <row r="6" spans="1:14" ht="15">
      <c r="A6" s="28"/>
      <c r="B6" s="28"/>
      <c r="C6" s="28"/>
      <c r="D6" s="4"/>
      <c r="E6" s="28"/>
      <c r="F6" s="28"/>
      <c r="G6" s="28"/>
      <c r="H6" s="28"/>
      <c r="I6" s="28"/>
      <c r="J6" s="28"/>
      <c r="K6" s="28"/>
      <c r="L6" s="4"/>
      <c r="M6" s="4"/>
      <c r="N6" s="4"/>
    </row>
    <row r="7" spans="1:11" ht="15">
      <c r="A7" s="50" t="s">
        <v>74</v>
      </c>
      <c r="B7" s="51" t="s">
        <v>23</v>
      </c>
      <c r="C7" s="51" t="s">
        <v>24</v>
      </c>
      <c r="D7" s="47"/>
      <c r="E7" s="50" t="s">
        <v>85</v>
      </c>
      <c r="F7" s="51" t="s">
        <v>23</v>
      </c>
      <c r="G7" s="51" t="s">
        <v>24</v>
      </c>
      <c r="H7" s="65"/>
      <c r="I7" s="50" t="s">
        <v>85</v>
      </c>
      <c r="J7" s="51" t="s">
        <v>23</v>
      </c>
      <c r="K7" s="51" t="s">
        <v>24</v>
      </c>
    </row>
    <row r="8" spans="1:12" ht="17.25">
      <c r="A8" s="38" t="s">
        <v>0</v>
      </c>
      <c r="B8" s="27">
        <v>134041</v>
      </c>
      <c r="C8" s="27">
        <v>134041</v>
      </c>
      <c r="D8" s="52"/>
      <c r="E8" s="76" t="s">
        <v>0</v>
      </c>
      <c r="F8" s="71">
        <v>11225</v>
      </c>
      <c r="G8" s="71">
        <v>11225</v>
      </c>
      <c r="H8" s="66"/>
      <c r="I8" s="76" t="s">
        <v>0</v>
      </c>
      <c r="J8" s="71">
        <v>146753</v>
      </c>
      <c r="K8" s="71">
        <v>146753</v>
      </c>
      <c r="L8" s="23"/>
    </row>
    <row r="9" spans="1:11" ht="17.25">
      <c r="A9" s="38" t="s">
        <v>81</v>
      </c>
      <c r="B9" s="27">
        <v>1988</v>
      </c>
      <c r="C9" s="41">
        <v>0.0148312829656598</v>
      </c>
      <c r="D9" s="47"/>
      <c r="E9" s="38" t="s">
        <v>105</v>
      </c>
      <c r="F9" s="71">
        <v>1876</v>
      </c>
      <c r="G9" s="72">
        <v>0.16713</v>
      </c>
      <c r="H9" s="65"/>
      <c r="I9" s="38" t="s">
        <v>105</v>
      </c>
      <c r="J9" s="71">
        <v>21473</v>
      </c>
      <c r="K9" s="72">
        <v>0.14632</v>
      </c>
    </row>
    <row r="10" spans="1:11" ht="17.25">
      <c r="A10" s="38" t="s">
        <v>7</v>
      </c>
      <c r="B10" s="27">
        <v>14394</v>
      </c>
      <c r="C10" s="41">
        <v>0.107385053826814</v>
      </c>
      <c r="D10" s="47"/>
      <c r="E10" s="38" t="s">
        <v>5</v>
      </c>
      <c r="F10" s="71">
        <v>1837</v>
      </c>
      <c r="G10" s="72">
        <v>0.16365</v>
      </c>
      <c r="H10" s="65"/>
      <c r="I10" s="38" t="s">
        <v>5</v>
      </c>
      <c r="J10" s="71">
        <v>19193</v>
      </c>
      <c r="K10" s="72">
        <v>0.13078</v>
      </c>
    </row>
    <row r="11" spans="1:11" ht="17.25">
      <c r="A11" s="38" t="s">
        <v>5</v>
      </c>
      <c r="B11" s="27">
        <v>19589</v>
      </c>
      <c r="C11" s="41">
        <v>0.146141852119874</v>
      </c>
      <c r="D11" s="47"/>
      <c r="E11" s="38" t="s">
        <v>106</v>
      </c>
      <c r="F11" s="71">
        <v>1607</v>
      </c>
      <c r="G11" s="72">
        <v>0.14316</v>
      </c>
      <c r="H11" s="65"/>
      <c r="I11" s="38" t="s">
        <v>107</v>
      </c>
      <c r="J11" s="71">
        <v>18270</v>
      </c>
      <c r="K11" s="72">
        <v>0.12449</v>
      </c>
    </row>
    <row r="12" spans="1:11" ht="17.25">
      <c r="A12" s="38" t="s">
        <v>8</v>
      </c>
      <c r="B12" s="27">
        <v>6979</v>
      </c>
      <c r="C12" s="41">
        <v>0.0520661588618408</v>
      </c>
      <c r="D12" s="47"/>
      <c r="E12" s="38" t="s">
        <v>107</v>
      </c>
      <c r="F12" s="71">
        <v>1230</v>
      </c>
      <c r="G12" s="72">
        <v>0.10958</v>
      </c>
      <c r="H12" s="65"/>
      <c r="I12" s="38" t="s">
        <v>106</v>
      </c>
      <c r="J12" s="71">
        <v>17299</v>
      </c>
      <c r="K12" s="72">
        <v>0.11788</v>
      </c>
    </row>
    <row r="13" spans="1:11" ht="17.25">
      <c r="A13" s="38" t="s">
        <v>9</v>
      </c>
      <c r="B13" s="27">
        <v>4126</v>
      </c>
      <c r="C13" s="41">
        <v>0.0307816265172596</v>
      </c>
      <c r="D13" s="47"/>
      <c r="E13" s="38" t="s">
        <v>7</v>
      </c>
      <c r="F13" s="71">
        <v>1049</v>
      </c>
      <c r="G13" s="72">
        <v>0.09345</v>
      </c>
      <c r="H13" s="65"/>
      <c r="I13" s="38" t="s">
        <v>7</v>
      </c>
      <c r="J13" s="71">
        <v>13736</v>
      </c>
      <c r="K13" s="72">
        <v>0.0936</v>
      </c>
    </row>
    <row r="14" spans="1:11" ht="17.25">
      <c r="A14" s="38" t="s">
        <v>16</v>
      </c>
      <c r="B14" s="27">
        <v>215</v>
      </c>
      <c r="C14" s="41">
        <v>0.00160398683984751</v>
      </c>
      <c r="D14" s="47"/>
      <c r="E14" s="38" t="s">
        <v>108</v>
      </c>
      <c r="F14" s="71">
        <v>937</v>
      </c>
      <c r="G14" s="72">
        <v>0.08347</v>
      </c>
      <c r="H14" s="65"/>
      <c r="I14" s="38" t="s">
        <v>109</v>
      </c>
      <c r="J14" s="71">
        <v>13512</v>
      </c>
      <c r="K14" s="72">
        <v>0.09207</v>
      </c>
    </row>
    <row r="15" spans="1:11" ht="17.25">
      <c r="A15" s="38" t="s">
        <v>13</v>
      </c>
      <c r="B15" s="27">
        <v>684</v>
      </c>
      <c r="C15" s="41">
        <v>0.00510291627188696</v>
      </c>
      <c r="D15" s="47"/>
      <c r="E15" s="38" t="s">
        <v>109</v>
      </c>
      <c r="F15" s="71">
        <v>773</v>
      </c>
      <c r="G15" s="72">
        <v>0.06886</v>
      </c>
      <c r="H15" s="65"/>
      <c r="I15" s="38" t="s">
        <v>108</v>
      </c>
      <c r="J15" s="71">
        <v>13268</v>
      </c>
      <c r="K15" s="72">
        <v>0.09041</v>
      </c>
    </row>
    <row r="16" spans="1:11" ht="17.25">
      <c r="A16" s="38" t="s">
        <v>12</v>
      </c>
      <c r="B16" s="27">
        <v>1007</v>
      </c>
      <c r="C16" s="41">
        <v>0.00751262673361136</v>
      </c>
      <c r="D16" s="47"/>
      <c r="E16" s="38" t="s">
        <v>10</v>
      </c>
      <c r="F16" s="71">
        <v>467</v>
      </c>
      <c r="G16" s="72">
        <v>0.0416</v>
      </c>
      <c r="H16" s="65"/>
      <c r="I16" s="38" t="s">
        <v>8</v>
      </c>
      <c r="J16" s="71">
        <v>7048</v>
      </c>
      <c r="K16" s="72">
        <v>0.04803</v>
      </c>
    </row>
    <row r="17" spans="1:11" ht="17.25">
      <c r="A17" s="38" t="s">
        <v>4</v>
      </c>
      <c r="B17" s="27">
        <v>45376</v>
      </c>
      <c r="C17" s="41">
        <v>0.338523287650793</v>
      </c>
      <c r="D17" s="47"/>
      <c r="E17" s="38" t="s">
        <v>8</v>
      </c>
      <c r="F17" s="71">
        <v>373</v>
      </c>
      <c r="G17" s="72">
        <v>0.03323</v>
      </c>
      <c r="H17" s="65"/>
      <c r="I17" s="38" t="s">
        <v>10</v>
      </c>
      <c r="J17" s="71">
        <v>5925</v>
      </c>
      <c r="K17" s="72">
        <v>0.04037</v>
      </c>
    </row>
    <row r="18" spans="1:11" ht="17.25">
      <c r="A18" s="38" t="s">
        <v>15</v>
      </c>
      <c r="B18" s="27">
        <v>813</v>
      </c>
      <c r="C18" s="41">
        <v>0.00606530837579547</v>
      </c>
      <c r="D18" s="47"/>
      <c r="E18" s="38" t="s">
        <v>110</v>
      </c>
      <c r="F18" s="71">
        <v>301</v>
      </c>
      <c r="G18" s="72">
        <v>0.02682</v>
      </c>
      <c r="H18" s="65"/>
      <c r="I18" s="38" t="s">
        <v>110</v>
      </c>
      <c r="J18" s="71">
        <v>4825</v>
      </c>
      <c r="K18" s="72">
        <v>0.03288</v>
      </c>
    </row>
    <row r="19" spans="1:11" ht="17.25">
      <c r="A19" s="38" t="s">
        <v>10</v>
      </c>
      <c r="B19" s="27">
        <v>5059</v>
      </c>
      <c r="C19" s="41">
        <v>0.0377421833618072</v>
      </c>
      <c r="D19" s="47"/>
      <c r="E19" s="38" t="s">
        <v>14</v>
      </c>
      <c r="F19" s="71">
        <v>209</v>
      </c>
      <c r="G19" s="72">
        <v>0.01862</v>
      </c>
      <c r="H19" s="65"/>
      <c r="I19" s="38" t="s">
        <v>9</v>
      </c>
      <c r="J19" s="71">
        <v>3909</v>
      </c>
      <c r="K19" s="72">
        <v>0.02664</v>
      </c>
    </row>
    <row r="20" spans="1:11" ht="17.25">
      <c r="A20" s="38" t="s">
        <v>6</v>
      </c>
      <c r="B20" s="27">
        <v>27811</v>
      </c>
      <c r="C20" s="41">
        <v>0.207481293037205</v>
      </c>
      <c r="D20" s="47"/>
      <c r="E20" s="38" t="s">
        <v>9</v>
      </c>
      <c r="F20" s="71">
        <v>150</v>
      </c>
      <c r="G20" s="72">
        <v>0.01336</v>
      </c>
      <c r="H20" s="65"/>
      <c r="I20" s="38" t="s">
        <v>81</v>
      </c>
      <c r="J20" s="71">
        <v>2120</v>
      </c>
      <c r="K20" s="72">
        <v>0.01445</v>
      </c>
    </row>
    <row r="21" spans="1:11" ht="17.25">
      <c r="A21" s="38" t="s">
        <v>11</v>
      </c>
      <c r="B21" s="27">
        <v>4849</v>
      </c>
      <c r="C21" s="41">
        <v>0.036175498541491</v>
      </c>
      <c r="D21" s="47"/>
      <c r="E21" s="38" t="s">
        <v>81</v>
      </c>
      <c r="F21" s="71">
        <v>147</v>
      </c>
      <c r="G21" s="72">
        <v>0.0131</v>
      </c>
      <c r="H21" s="65"/>
      <c r="I21" s="38" t="s">
        <v>12</v>
      </c>
      <c r="J21" s="71">
        <v>2062</v>
      </c>
      <c r="K21" s="72">
        <v>0.01405</v>
      </c>
    </row>
    <row r="22" spans="1:14" ht="17.25">
      <c r="A22" s="38" t="s">
        <v>82</v>
      </c>
      <c r="B22" s="27">
        <v>55</v>
      </c>
      <c r="C22" s="41">
        <v>0.000410322214844712</v>
      </c>
      <c r="D22" s="47"/>
      <c r="E22" s="38" t="s">
        <v>12</v>
      </c>
      <c r="F22" s="71">
        <v>107</v>
      </c>
      <c r="G22" s="72">
        <v>0.00953</v>
      </c>
      <c r="H22" s="28"/>
      <c r="I22" s="38" t="s">
        <v>14</v>
      </c>
      <c r="J22" s="71">
        <v>1539</v>
      </c>
      <c r="K22" s="72">
        <v>0.01049</v>
      </c>
      <c r="L22" s="4"/>
      <c r="M22" s="4"/>
      <c r="N22" s="4"/>
    </row>
    <row r="23" spans="1:14" ht="17.25">
      <c r="A23" s="38" t="s">
        <v>14</v>
      </c>
      <c r="B23" s="27">
        <v>1096</v>
      </c>
      <c r="C23" s="41">
        <v>0.00817660268126916</v>
      </c>
      <c r="D23" s="47"/>
      <c r="E23" s="38" t="s">
        <v>111</v>
      </c>
      <c r="F23" s="71">
        <v>54</v>
      </c>
      <c r="G23" s="72">
        <v>0.00481</v>
      </c>
      <c r="H23" s="28"/>
      <c r="I23" s="38" t="s">
        <v>13</v>
      </c>
      <c r="J23" s="71">
        <v>947</v>
      </c>
      <c r="K23" s="72">
        <v>0.00645</v>
      </c>
      <c r="L23" s="4"/>
      <c r="M23" s="4"/>
      <c r="N23" s="4"/>
    </row>
    <row r="24" spans="1:14" ht="15.75">
      <c r="A24" s="44"/>
      <c r="B24" s="45"/>
      <c r="C24" s="46"/>
      <c r="D24" s="47"/>
      <c r="E24" s="38" t="s">
        <v>15</v>
      </c>
      <c r="F24" s="71">
        <v>54</v>
      </c>
      <c r="G24" s="72">
        <v>0.00481</v>
      </c>
      <c r="H24" s="28"/>
      <c r="I24" s="38" t="s">
        <v>15</v>
      </c>
      <c r="J24" s="71">
        <v>813</v>
      </c>
      <c r="K24" s="72">
        <v>0.00554</v>
      </c>
      <c r="L24" s="4"/>
      <c r="M24" s="4"/>
      <c r="N24" s="4"/>
    </row>
    <row r="25" spans="1:14" ht="15.75">
      <c r="A25" s="44"/>
      <c r="B25" s="45"/>
      <c r="C25" s="46"/>
      <c r="D25" s="47"/>
      <c r="E25" s="38" t="s">
        <v>13</v>
      </c>
      <c r="F25" s="71">
        <v>49</v>
      </c>
      <c r="G25" s="72">
        <v>0.00437</v>
      </c>
      <c r="H25" s="28"/>
      <c r="I25" s="38" t="s">
        <v>111</v>
      </c>
      <c r="J25" s="71">
        <v>629</v>
      </c>
      <c r="K25" s="72">
        <v>0.00429</v>
      </c>
      <c r="L25" s="4"/>
      <c r="M25" s="4"/>
      <c r="N25" s="4"/>
    </row>
    <row r="26" spans="1:14" ht="15.75">
      <c r="A26" s="44"/>
      <c r="B26" s="45"/>
      <c r="C26" s="46"/>
      <c r="D26" s="47"/>
      <c r="E26" s="38" t="s">
        <v>16</v>
      </c>
      <c r="F26" s="71">
        <v>5</v>
      </c>
      <c r="G26" s="72">
        <v>0.00045</v>
      </c>
      <c r="H26" s="4"/>
      <c r="I26" s="38" t="s">
        <v>16</v>
      </c>
      <c r="J26" s="71">
        <v>185</v>
      </c>
      <c r="K26" s="72">
        <v>0.00126</v>
      </c>
      <c r="L26" s="4"/>
      <c r="M26" s="4"/>
      <c r="N26" s="4"/>
    </row>
    <row r="27" spans="1:14" ht="17.25">
      <c r="A27" s="44"/>
      <c r="B27" s="45"/>
      <c r="C27" s="46"/>
      <c r="D27" s="47"/>
      <c r="E27" s="38"/>
      <c r="F27" s="27"/>
      <c r="G27" s="41"/>
      <c r="H27" s="4"/>
      <c r="I27" s="38"/>
      <c r="J27" s="27"/>
      <c r="K27" s="41"/>
      <c r="L27" s="4"/>
      <c r="M27" s="4"/>
      <c r="N27" s="4"/>
    </row>
    <row r="28" spans="1:14" ht="15.75">
      <c r="A28" s="73" t="s">
        <v>88</v>
      </c>
      <c r="B28" s="73"/>
      <c r="C28" s="73"/>
      <c r="D28" s="4"/>
      <c r="E28" s="73" t="s">
        <v>73</v>
      </c>
      <c r="F28" s="73"/>
      <c r="G28" s="73"/>
      <c r="H28" s="4"/>
      <c r="I28" s="4"/>
      <c r="J28" s="4"/>
      <c r="K28" s="4"/>
      <c r="L28" s="4"/>
      <c r="M28" s="4"/>
      <c r="N28" s="4"/>
    </row>
    <row r="29" spans="1:7" s="9" customFormat="1" ht="18" customHeight="1">
      <c r="A29" s="58" t="s">
        <v>72</v>
      </c>
      <c r="B29" s="59" t="s">
        <v>23</v>
      </c>
      <c r="C29" s="59" t="s">
        <v>24</v>
      </c>
      <c r="E29" s="58" t="s">
        <v>72</v>
      </c>
      <c r="F29" s="59" t="s">
        <v>23</v>
      </c>
      <c r="G29" s="59" t="s">
        <v>24</v>
      </c>
    </row>
    <row r="30" spans="1:7" ht="17.25" customHeight="1">
      <c r="A30" s="38" t="s">
        <v>44</v>
      </c>
      <c r="B30" s="71">
        <v>905</v>
      </c>
      <c r="C30" s="72">
        <v>0.08062</v>
      </c>
      <c r="E30" s="38" t="s">
        <v>55</v>
      </c>
      <c r="F30" s="71">
        <v>8478</v>
      </c>
      <c r="G30" s="72">
        <v>0.05777</v>
      </c>
    </row>
    <row r="31" spans="1:7" ht="17.25" customHeight="1">
      <c r="A31" s="38" t="s">
        <v>48</v>
      </c>
      <c r="B31" s="71">
        <v>568</v>
      </c>
      <c r="C31" s="72">
        <v>0.0506</v>
      </c>
      <c r="E31" s="38" t="s">
        <v>44</v>
      </c>
      <c r="F31" s="71">
        <v>6274</v>
      </c>
      <c r="G31" s="72">
        <v>0.04275</v>
      </c>
    </row>
    <row r="32" spans="1:7" ht="17.25" customHeight="1">
      <c r="A32" s="38" t="s">
        <v>55</v>
      </c>
      <c r="B32" s="71">
        <v>531</v>
      </c>
      <c r="C32" s="72">
        <v>0.04731</v>
      </c>
      <c r="E32" s="38" t="s">
        <v>56</v>
      </c>
      <c r="F32" s="71">
        <v>6187</v>
      </c>
      <c r="G32" s="72">
        <v>0.04216</v>
      </c>
    </row>
    <row r="33" spans="1:7" ht="17.25" customHeight="1">
      <c r="A33" s="38" t="s">
        <v>56</v>
      </c>
      <c r="B33" s="71">
        <v>406</v>
      </c>
      <c r="C33" s="72">
        <v>0.03617</v>
      </c>
      <c r="E33" s="38" t="s">
        <v>57</v>
      </c>
      <c r="F33" s="71">
        <v>3739</v>
      </c>
      <c r="G33" s="72">
        <v>0.02548</v>
      </c>
    </row>
    <row r="34" spans="1:7" ht="17.25" customHeight="1">
      <c r="A34" s="38" t="s">
        <v>70</v>
      </c>
      <c r="B34" s="71">
        <v>349</v>
      </c>
      <c r="C34" s="72">
        <v>0.03109</v>
      </c>
      <c r="E34" s="38" t="s">
        <v>48</v>
      </c>
      <c r="F34" s="71">
        <v>3612</v>
      </c>
      <c r="G34" s="72">
        <v>0.02461</v>
      </c>
    </row>
    <row r="35" spans="1:7" ht="17.25" customHeight="1">
      <c r="A35" s="38" t="s">
        <v>50</v>
      </c>
      <c r="B35" s="71">
        <v>298</v>
      </c>
      <c r="C35" s="72">
        <v>0.02655</v>
      </c>
      <c r="E35" s="38" t="s">
        <v>59</v>
      </c>
      <c r="F35" s="71">
        <v>3183</v>
      </c>
      <c r="G35" s="72">
        <v>0.02169</v>
      </c>
    </row>
    <row r="36" spans="1:7" ht="17.25" customHeight="1">
      <c r="A36" s="38" t="s">
        <v>93</v>
      </c>
      <c r="B36" s="71">
        <v>268</v>
      </c>
      <c r="C36" s="72">
        <v>0.02388</v>
      </c>
      <c r="E36" s="38" t="s">
        <v>60</v>
      </c>
      <c r="F36" s="71">
        <v>3094</v>
      </c>
      <c r="G36" s="72">
        <v>0.02108</v>
      </c>
    </row>
    <row r="37" spans="1:7" ht="17.25" customHeight="1">
      <c r="A37" s="38" t="s">
        <v>59</v>
      </c>
      <c r="B37" s="71">
        <v>254</v>
      </c>
      <c r="C37" s="72">
        <v>0.02263</v>
      </c>
      <c r="E37" s="38" t="s">
        <v>97</v>
      </c>
      <c r="F37" s="71">
        <v>3061</v>
      </c>
      <c r="G37" s="72">
        <v>0.02086</v>
      </c>
    </row>
    <row r="38" spans="1:7" ht="17.25" customHeight="1">
      <c r="A38" s="38" t="s">
        <v>57</v>
      </c>
      <c r="B38" s="71">
        <v>247</v>
      </c>
      <c r="C38" s="72">
        <v>0.022</v>
      </c>
      <c r="E38" s="38" t="s">
        <v>49</v>
      </c>
      <c r="F38" s="71">
        <v>2841</v>
      </c>
      <c r="G38" s="72">
        <v>0.01936</v>
      </c>
    </row>
    <row r="39" spans="1:7" ht="17.25" customHeight="1">
      <c r="A39" s="38" t="s">
        <v>60</v>
      </c>
      <c r="B39" s="71">
        <v>247</v>
      </c>
      <c r="C39" s="72">
        <v>0.022</v>
      </c>
      <c r="E39" s="38" t="s">
        <v>45</v>
      </c>
      <c r="F39" s="71">
        <v>2655</v>
      </c>
      <c r="G39" s="72">
        <v>0.01809</v>
      </c>
    </row>
    <row r="40" spans="1:7" ht="17.25" customHeight="1">
      <c r="A40" s="38" t="s">
        <v>53</v>
      </c>
      <c r="B40" s="71">
        <v>226</v>
      </c>
      <c r="C40" s="72">
        <v>0.02013</v>
      </c>
      <c r="E40" s="38" t="s">
        <v>94</v>
      </c>
      <c r="F40" s="71">
        <v>2650</v>
      </c>
      <c r="G40" s="72">
        <v>0.01806</v>
      </c>
    </row>
    <row r="41" spans="1:7" ht="17.25" customHeight="1">
      <c r="A41" s="38" t="s">
        <v>94</v>
      </c>
      <c r="B41" s="71">
        <v>212</v>
      </c>
      <c r="C41" s="72">
        <v>0.01889</v>
      </c>
      <c r="E41" s="38" t="s">
        <v>58</v>
      </c>
      <c r="F41" s="71">
        <v>2612</v>
      </c>
      <c r="G41" s="72">
        <v>0.0178</v>
      </c>
    </row>
    <row r="42" spans="1:7" ht="17.25" customHeight="1">
      <c r="A42" s="38" t="s">
        <v>46</v>
      </c>
      <c r="B42" s="71">
        <v>211</v>
      </c>
      <c r="C42" s="72">
        <v>0.0188</v>
      </c>
      <c r="E42" s="38" t="s">
        <v>47</v>
      </c>
      <c r="F42" s="71">
        <v>2570</v>
      </c>
      <c r="G42" s="72">
        <v>0.01751</v>
      </c>
    </row>
    <row r="43" spans="1:7" ht="17.25" customHeight="1">
      <c r="A43" s="38" t="s">
        <v>78</v>
      </c>
      <c r="B43" s="71">
        <v>208</v>
      </c>
      <c r="C43" s="72">
        <v>0.01853</v>
      </c>
      <c r="E43" s="38" t="s">
        <v>53</v>
      </c>
      <c r="F43" s="71">
        <v>2472</v>
      </c>
      <c r="G43" s="72">
        <v>0.01684</v>
      </c>
    </row>
    <row r="44" spans="1:7" ht="17.25" customHeight="1">
      <c r="A44" s="38" t="s">
        <v>47</v>
      </c>
      <c r="B44" s="71">
        <v>179</v>
      </c>
      <c r="C44" s="72">
        <v>0.01595</v>
      </c>
      <c r="E44" s="38" t="s">
        <v>63</v>
      </c>
      <c r="F44" s="71">
        <v>2386</v>
      </c>
      <c r="G44" s="72">
        <v>0.01626</v>
      </c>
    </row>
    <row r="45" spans="5:7" ht="17.25">
      <c r="E45" s="38"/>
      <c r="F45" s="27"/>
      <c r="G45" s="41"/>
    </row>
  </sheetData>
  <sheetProtection/>
  <mergeCells count="5">
    <mergeCell ref="I5:L5"/>
    <mergeCell ref="E5:H5"/>
    <mergeCell ref="A5:D5"/>
    <mergeCell ref="E28:G28"/>
    <mergeCell ref="A28:C28"/>
  </mergeCells>
  <printOptions gridLines="1"/>
  <pageMargins left="0.25" right="0.25" top="0.75" bottom="0.75" header="0.3" footer="0.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crawf_000</cp:lastModifiedBy>
  <cp:lastPrinted>2016-01-06T03:04:32Z</cp:lastPrinted>
  <dcterms:created xsi:type="dcterms:W3CDTF">2003-09-03T02:13:12Z</dcterms:created>
  <dcterms:modified xsi:type="dcterms:W3CDTF">2017-01-09T04:03:46Z</dcterms:modified>
  <cp:category/>
  <cp:version/>
  <cp:contentType/>
  <cp:contentStatus/>
</cp:coreProperties>
</file>