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9060" activeTab="0"/>
  </bookViews>
  <sheets>
    <sheet name="Top 15 by make pass and commerc" sheetId="1" r:id="rId1"/>
    <sheet name="top15 by model" sheetId="2" r:id="rId2"/>
    <sheet name="Segmentation" sheetId="3" r:id="rId3"/>
  </sheets>
  <definedNames>
    <definedName name="_xlnm.Print_Area" localSheetId="0">'Top 15 by make pass and commerc'!$A$1:$P$73</definedName>
    <definedName name="_xlnm.Print_Area" localSheetId="1">'top15 by model'!$A$1:$N$68</definedName>
  </definedNames>
  <calcPr fullCalcOnLoad="1"/>
</workbook>
</file>

<file path=xl/sharedStrings.xml><?xml version="1.0" encoding="utf-8"?>
<sst xmlns="http://schemas.openxmlformats.org/spreadsheetml/2006/main" count="403" uniqueCount="111">
  <si>
    <t>Total</t>
  </si>
  <si>
    <t>Top fifteen new car models</t>
  </si>
  <si>
    <t>OTHERS</t>
  </si>
  <si>
    <t>BMW</t>
  </si>
  <si>
    <t>Sports Utility Vehicle (SUV)</t>
  </si>
  <si>
    <t>Small</t>
  </si>
  <si>
    <t>Pick Up/Chassis Cab (PU/CC)</t>
  </si>
  <si>
    <t>Light</t>
  </si>
  <si>
    <t>Medium</t>
  </si>
  <si>
    <t>Large</t>
  </si>
  <si>
    <t>Vans</t>
  </si>
  <si>
    <t>Trucks</t>
  </si>
  <si>
    <t>Sports</t>
  </si>
  <si>
    <t>People Movers</t>
  </si>
  <si>
    <t>Others</t>
  </si>
  <si>
    <t>Light Buses</t>
  </si>
  <si>
    <t>Upper Large</t>
  </si>
  <si>
    <t>Please note there is a difference between the year to date total numbers in these tables compared to NZTA data. This is due to the fact the numbers below exclude all deregistrations from the earlier months</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</si>
  <si>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</si>
  <si>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</si>
  <si>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</si>
  <si>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</si>
  <si>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Top 15 Rental Vehicles YTD</t>
  </si>
  <si>
    <t>Sales</t>
  </si>
  <si>
    <t>Share</t>
  </si>
  <si>
    <t>Toyota</t>
  </si>
  <si>
    <t>Ford</t>
  </si>
  <si>
    <t>Holden</t>
  </si>
  <si>
    <t>Hyundai</t>
  </si>
  <si>
    <t>Mazda</t>
  </si>
  <si>
    <t>Mitsubishi</t>
  </si>
  <si>
    <t>Nissan</t>
  </si>
  <si>
    <t>Volkswagen</t>
  </si>
  <si>
    <t>Suzuki</t>
  </si>
  <si>
    <t>Kia</t>
  </si>
  <si>
    <t>Mercedes-Benz</t>
  </si>
  <si>
    <t>Honda</t>
  </si>
  <si>
    <t>Ssangyong</t>
  </si>
  <si>
    <t>Subaru</t>
  </si>
  <si>
    <t>Audi</t>
  </si>
  <si>
    <t>Isuzu</t>
  </si>
  <si>
    <t>Mitsubishi Fuso</t>
  </si>
  <si>
    <t>Isuzu Trucks</t>
  </si>
  <si>
    <t>Hino</t>
  </si>
  <si>
    <t>TOYOTA COROLLA</t>
  </si>
  <si>
    <t>HOLDEN COMMODORE</t>
  </si>
  <si>
    <t>HOLDEN CAPTIVA</t>
  </si>
  <si>
    <t>SUZUKI SWIFT</t>
  </si>
  <si>
    <t>TOYOTA RAV4</t>
  </si>
  <si>
    <t>MAZDA CX-5</t>
  </si>
  <si>
    <t>TOYOTA YARIS</t>
  </si>
  <si>
    <t>HYUNDAI IX35</t>
  </si>
  <si>
    <t>HYUNDAI SANTA FE</t>
  </si>
  <si>
    <t>MAZDA MAZDA3</t>
  </si>
  <si>
    <t xml:space="preserve">provided by the NZTA. </t>
  </si>
  <si>
    <t>FORD RANGER</t>
  </si>
  <si>
    <t>TOYOTA HILUX</t>
  </si>
  <si>
    <t>HOLDEN COLORADO</t>
  </si>
  <si>
    <t>TOYOTA HIACE</t>
  </si>
  <si>
    <t>MITSUBISHI TRITON</t>
  </si>
  <si>
    <t>NISSAN NAVARA</t>
  </si>
  <si>
    <t>MAZDA BT-50</t>
  </si>
  <si>
    <t>SSANGYONG ACTYON SPORT</t>
  </si>
  <si>
    <t>ISUZU D-MAX</t>
  </si>
  <si>
    <t>HYUNDAI ILOAD</t>
  </si>
  <si>
    <t>MERCEDES-BENZ SPRINTER</t>
  </si>
  <si>
    <t>VOLKSWAGEN AMAROK</t>
  </si>
  <si>
    <t>FORD TRANSIT</t>
  </si>
  <si>
    <t>Top fifteen new commercial  models</t>
  </si>
  <si>
    <t>In these cases  the vehicles in question are recorded in the month they are re registered. They are not doubled counted as is the case with the NZTA tables.</t>
  </si>
  <si>
    <t>TOYOTA HIGHLANDER</t>
  </si>
  <si>
    <t>HONDA JAZZ</t>
  </si>
  <si>
    <t>Marque and Model</t>
  </si>
  <si>
    <t>Total Vehicle Sales by Model YTD</t>
  </si>
  <si>
    <t>VFACTS - Groups 2014</t>
  </si>
  <si>
    <t>Fiat</t>
  </si>
  <si>
    <t>MITSUBISHI ASX</t>
  </si>
  <si>
    <t>NISSAN QASHQAI</t>
  </si>
  <si>
    <t>MITSUBISHI OUTLANDER</t>
  </si>
  <si>
    <t>ISUZU TRUCKS F SERIES</t>
  </si>
  <si>
    <t>FIAT DUCATO</t>
  </si>
  <si>
    <t>Micro</t>
  </si>
  <si>
    <t>Heavy Buses</t>
  </si>
  <si>
    <t>Full year 2015</t>
  </si>
  <si>
    <t>Full Year 2015</t>
  </si>
  <si>
    <t>VFACTS - Segments</t>
  </si>
  <si>
    <t>Month of June 2016</t>
  </si>
  <si>
    <t>YTD June 2016</t>
  </si>
  <si>
    <t>Total Vehicle Sales by Model June 2016</t>
  </si>
  <si>
    <t>Top 15 Rental Vehicles for the Month of June</t>
  </si>
  <si>
    <t>Other</t>
  </si>
  <si>
    <t>LDV</t>
  </si>
  <si>
    <t>KIA SPORTAGE</t>
  </si>
  <si>
    <t>HYUNDAI TUCSON</t>
  </si>
  <si>
    <t>HOLDEN CRUZE</t>
  </si>
  <si>
    <t>NISSAN X-TRAIL</t>
  </si>
  <si>
    <t>FACTORY BUILT LLOYDS</t>
  </si>
  <si>
    <t>LDV V80</t>
  </si>
  <si>
    <t>ISUZU TRUCKS N SERIES</t>
  </si>
  <si>
    <t>TOYOTA LAND CRUISER PRADO</t>
  </si>
  <si>
    <t>MAZDA MAZDA6</t>
  </si>
  <si>
    <t>SSANGYONG KORANDO</t>
  </si>
  <si>
    <t>KIA CARNIVAL</t>
  </si>
  <si>
    <t>HOLDEN TRAX</t>
  </si>
  <si>
    <t>SUV Compact</t>
  </si>
  <si>
    <t>SUV Medium</t>
  </si>
  <si>
    <t>SUV Large</t>
  </si>
  <si>
    <t>SUV Luxury</t>
  </si>
  <si>
    <t>Pick Up/Chassis Cab 4X2</t>
  </si>
  <si>
    <t>Pick Up/Chassis Cab 4X4</t>
  </si>
  <si>
    <t>Heavy Commercial</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</si>
</sst>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3">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2"/>
      <color indexed="8"/>
      <name val="Calibri"/>
      <family val="2"/>
    </font>
    <font>
      <b/>
      <sz val="12"/>
      <color indexed="8"/>
      <name val="Arial"/>
      <family val="2"/>
    </font>
    <font>
      <sz val="1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2"/>
      <color rgb="FF000000"/>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9" fontId="7" fillId="0" borderId="0" xfId="42" applyNumberFormat="1"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3" fontId="6"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7" fillId="0" borderId="0" xfId="0" applyFont="1" applyFill="1" applyAlignment="1">
      <alignment horizontal="left"/>
    </xf>
    <xf numFmtId="0" fontId="10" fillId="0" borderId="0" xfId="0" applyFont="1" applyFill="1" applyAlignment="1">
      <alignment horizontal="left"/>
    </xf>
    <xf numFmtId="179" fontId="7" fillId="0" borderId="0" xfId="42" applyNumberFormat="1" applyFont="1" applyFill="1" applyAlignment="1">
      <alignment horizontal="right"/>
    </xf>
    <xf numFmtId="1" fontId="50"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0" xfId="0" applyFont="1" applyFill="1" applyBorder="1" applyAlignment="1">
      <alignment wrapText="1"/>
    </xf>
    <xf numFmtId="9" fontId="50" fillId="0" borderId="0" xfId="0" applyNumberFormat="1" applyFont="1" applyFill="1" applyBorder="1" applyAlignment="1">
      <alignment/>
    </xf>
    <xf numFmtId="184" fontId="4" fillId="0" borderId="0" xfId="0" applyNumberFormat="1" applyFont="1" applyAlignment="1">
      <alignment/>
    </xf>
    <xf numFmtId="184" fontId="6" fillId="0" borderId="0" xfId="0" applyNumberFormat="1" applyFont="1" applyAlignment="1">
      <alignment/>
    </xf>
    <xf numFmtId="0" fontId="4" fillId="0" borderId="0" xfId="0" applyNumberFormat="1" applyFont="1" applyFill="1" applyBorder="1" applyAlignment="1">
      <alignment/>
    </xf>
    <xf numFmtId="1" fontId="51" fillId="0" borderId="0" xfId="0" applyNumberFormat="1" applyFont="1" applyFill="1" applyBorder="1" applyAlignment="1">
      <alignment/>
    </xf>
    <xf numFmtId="9" fontId="51" fillId="0" borderId="0" xfId="0" applyNumberFormat="1" applyFont="1" applyFill="1" applyBorder="1" applyAlignment="1">
      <alignment/>
    </xf>
    <xf numFmtId="0" fontId="4" fillId="0" borderId="0" xfId="0" applyFont="1" applyFill="1" applyAlignment="1">
      <alignment/>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52" fillId="0" borderId="0" xfId="0" applyFont="1" applyFill="1" applyAlignment="1">
      <alignment/>
    </xf>
    <xf numFmtId="1" fontId="4" fillId="0" borderId="0" xfId="0" applyNumberFormat="1" applyFont="1" applyAlignment="1">
      <alignment/>
    </xf>
    <xf numFmtId="0" fontId="33" fillId="0" borderId="0" xfId="58" applyNumberFormat="1" applyFont="1" applyFill="1" applyBorder="1">
      <alignment/>
      <protection/>
    </xf>
    <xf numFmtId="1" fontId="50" fillId="0" borderId="0" xfId="58" applyNumberFormat="1" applyFont="1" applyFill="1" applyBorder="1">
      <alignment/>
      <protection/>
    </xf>
    <xf numFmtId="9" fontId="50" fillId="0" borderId="0" xfId="58" applyNumberFormat="1" applyFont="1" applyFill="1" applyBorder="1">
      <alignment/>
      <protection/>
    </xf>
    <xf numFmtId="0" fontId="3" fillId="0" borderId="0" xfId="0" applyFont="1" applyFill="1" applyBorder="1" applyAlignment="1">
      <alignment/>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1" fontId="50" fillId="33" borderId="11" xfId="0" applyNumberFormat="1" applyFont="1" applyFill="1" applyBorder="1" applyAlignment="1">
      <alignment/>
    </xf>
    <xf numFmtId="1" fontId="32" fillId="33" borderId="11" xfId="0" applyNumberFormat="1" applyFont="1" applyFill="1" applyBorder="1" applyAlignment="1">
      <alignment/>
    </xf>
    <xf numFmtId="0" fontId="3" fillId="0" borderId="0" xfId="0" applyFont="1" applyFill="1" applyAlignment="1">
      <alignment/>
    </xf>
    <xf numFmtId="1" fontId="32" fillId="0" borderId="0" xfId="0" applyNumberFormat="1" applyFont="1" applyFill="1" applyBorder="1" applyAlignment="1">
      <alignment/>
    </xf>
    <xf numFmtId="0" fontId="4" fillId="0" borderId="0" xfId="0" applyFont="1" applyFill="1" applyAlignment="1">
      <alignment horizontal="right"/>
    </xf>
    <xf numFmtId="0" fontId="0" fillId="0" borderId="0" xfId="0" applyFill="1" applyBorder="1" applyAlignment="1">
      <alignment/>
    </xf>
    <xf numFmtId="0" fontId="9"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184" fontId="6" fillId="0" borderId="0"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72"/>
  <sheetViews>
    <sheetView tabSelected="1" zoomScaleSheetLayoutView="90" zoomScalePageLayoutView="0" workbookViewId="0" topLeftCell="A1">
      <selection activeCell="A1" sqref="A1"/>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2.57421875" style="4" customWidth="1"/>
    <col min="15" max="15" width="1.28515625" style="4" customWidth="1"/>
    <col min="16" max="16" width="9.140625" style="4" hidden="1" customWidth="1"/>
    <col min="17" max="16384" width="9.140625" style="4" customWidth="1"/>
  </cols>
  <sheetData>
    <row r="1" spans="1:7" ht="15.75">
      <c r="A1" s="3" t="s">
        <v>20</v>
      </c>
      <c r="G1" s="3"/>
    </row>
    <row r="2" spans="1:16" ht="15.75">
      <c r="A2" s="71" t="s">
        <v>83</v>
      </c>
      <c r="B2" s="71"/>
      <c r="C2" s="71"/>
      <c r="D2" s="71"/>
      <c r="F2" s="71" t="s">
        <v>86</v>
      </c>
      <c r="G2" s="71"/>
      <c r="H2" s="71"/>
      <c r="I2" s="71"/>
      <c r="K2" s="71" t="s">
        <v>87</v>
      </c>
      <c r="L2" s="71"/>
      <c r="M2" s="71"/>
      <c r="N2" s="71"/>
      <c r="O2" s="3"/>
      <c r="P2" s="3"/>
    </row>
    <row r="3" spans="6:10" ht="15">
      <c r="F3" s="14"/>
      <c r="G3" s="29"/>
      <c r="H3" s="29"/>
      <c r="I3" s="14"/>
      <c r="J3" s="14"/>
    </row>
    <row r="4" spans="1:14" ht="17.25">
      <c r="A4" s="35">
        <v>1</v>
      </c>
      <c r="B4" s="39" t="s">
        <v>25</v>
      </c>
      <c r="C4" s="28">
        <v>26330</v>
      </c>
      <c r="D4" s="42">
        <v>0.196432434852023</v>
      </c>
      <c r="E4" s="9"/>
      <c r="F4" s="35">
        <v>1</v>
      </c>
      <c r="G4" s="39" t="s">
        <v>25</v>
      </c>
      <c r="H4" s="28">
        <v>2666</v>
      </c>
      <c r="I4" s="42">
        <v>0.194612745455873</v>
      </c>
      <c r="J4" s="11"/>
      <c r="K4" s="35">
        <v>1</v>
      </c>
      <c r="L4" s="39" t="s">
        <v>25</v>
      </c>
      <c r="M4" s="28">
        <v>11583</v>
      </c>
      <c r="N4" s="42">
        <v>0.167731004822103</v>
      </c>
    </row>
    <row r="5" spans="1:14" ht="17.25">
      <c r="A5" s="35">
        <v>2</v>
      </c>
      <c r="B5" s="39" t="s">
        <v>27</v>
      </c>
      <c r="C5" s="28">
        <v>14001</v>
      </c>
      <c r="D5" s="42">
        <v>0.104453115091651</v>
      </c>
      <c r="E5" s="9"/>
      <c r="F5" s="35">
        <v>2</v>
      </c>
      <c r="G5" s="39" t="s">
        <v>26</v>
      </c>
      <c r="H5" s="28">
        <v>1478</v>
      </c>
      <c r="I5" s="42">
        <v>0.107891086940653</v>
      </c>
      <c r="J5" s="11"/>
      <c r="K5" s="35">
        <v>2</v>
      </c>
      <c r="L5" s="39" t="s">
        <v>26</v>
      </c>
      <c r="M5" s="28">
        <v>8230</v>
      </c>
      <c r="N5" s="42">
        <v>0.119176911826462</v>
      </c>
    </row>
    <row r="6" spans="1:14" ht="17.25">
      <c r="A6" s="35">
        <v>3</v>
      </c>
      <c r="B6" s="39" t="s">
        <v>26</v>
      </c>
      <c r="C6" s="28">
        <v>13808</v>
      </c>
      <c r="D6" s="42">
        <v>0.103013257137741</v>
      </c>
      <c r="E6" s="9"/>
      <c r="F6" s="35">
        <v>3</v>
      </c>
      <c r="G6" s="39" t="s">
        <v>27</v>
      </c>
      <c r="H6" s="28">
        <v>1274</v>
      </c>
      <c r="I6" s="42">
        <v>0.0929994890137966</v>
      </c>
      <c r="J6" s="11"/>
      <c r="K6" s="35">
        <v>3</v>
      </c>
      <c r="L6" s="39" t="s">
        <v>27</v>
      </c>
      <c r="M6" s="28">
        <v>6212</v>
      </c>
      <c r="N6" s="42">
        <v>0.0899546751234487</v>
      </c>
    </row>
    <row r="7" spans="1:14" ht="17.25">
      <c r="A7" s="35">
        <v>4</v>
      </c>
      <c r="B7" s="39" t="s">
        <v>29</v>
      </c>
      <c r="C7" s="28">
        <v>10078</v>
      </c>
      <c r="D7" s="42">
        <v>0.0751859505673637</v>
      </c>
      <c r="E7" s="9"/>
      <c r="F7" s="35">
        <v>4</v>
      </c>
      <c r="G7" s="39" t="s">
        <v>29</v>
      </c>
      <c r="H7" s="28">
        <v>1025</v>
      </c>
      <c r="I7" s="42">
        <v>0.074822979779546</v>
      </c>
      <c r="J7" s="11"/>
      <c r="K7" s="35">
        <v>4</v>
      </c>
      <c r="L7" s="39" t="s">
        <v>29</v>
      </c>
      <c r="M7" s="28">
        <v>5434</v>
      </c>
      <c r="N7" s="42">
        <v>0.078688619546172</v>
      </c>
    </row>
    <row r="8" spans="1:14" ht="17.25">
      <c r="A8" s="35">
        <v>5</v>
      </c>
      <c r="B8" s="39" t="s">
        <v>28</v>
      </c>
      <c r="C8" s="28">
        <v>8329</v>
      </c>
      <c r="D8" s="42">
        <v>0.0621377041353019</v>
      </c>
      <c r="E8" s="9"/>
      <c r="F8" s="35">
        <v>5</v>
      </c>
      <c r="G8" s="39" t="s">
        <v>28</v>
      </c>
      <c r="H8" s="28">
        <v>934</v>
      </c>
      <c r="I8" s="42">
        <v>0.0681801591357033</v>
      </c>
      <c r="J8" s="11"/>
      <c r="K8" s="35">
        <v>5</v>
      </c>
      <c r="L8" s="39" t="s">
        <v>30</v>
      </c>
      <c r="M8" s="28">
        <v>4519</v>
      </c>
      <c r="N8" s="42">
        <v>0.065438695570326</v>
      </c>
    </row>
    <row r="9" spans="1:14" ht="17.25">
      <c r="A9" s="35">
        <v>6</v>
      </c>
      <c r="B9" s="39" t="s">
        <v>30</v>
      </c>
      <c r="C9" s="28">
        <v>8149</v>
      </c>
      <c r="D9" s="42">
        <v>0.0607948314321737</v>
      </c>
      <c r="E9" s="9"/>
      <c r="F9" s="35">
        <v>6</v>
      </c>
      <c r="G9" s="39" t="s">
        <v>30</v>
      </c>
      <c r="H9" s="28">
        <v>893</v>
      </c>
      <c r="I9" s="42">
        <v>0.0651872399445215</v>
      </c>
      <c r="J9" s="11"/>
      <c r="K9" s="35">
        <v>6</v>
      </c>
      <c r="L9" s="39" t="s">
        <v>28</v>
      </c>
      <c r="M9" s="28">
        <v>4200</v>
      </c>
      <c r="N9" s="42">
        <v>0.0608193231678179</v>
      </c>
    </row>
    <row r="10" spans="1:14" ht="17.25">
      <c r="A10" s="35">
        <v>7</v>
      </c>
      <c r="B10" s="39" t="s">
        <v>31</v>
      </c>
      <c r="C10" s="28">
        <v>7869</v>
      </c>
      <c r="D10" s="42">
        <v>0.0587059183384188</v>
      </c>
      <c r="E10" s="9"/>
      <c r="F10" s="35">
        <v>7</v>
      </c>
      <c r="G10" s="39" t="s">
        <v>31</v>
      </c>
      <c r="H10" s="28">
        <v>687</v>
      </c>
      <c r="I10" s="42">
        <v>0.0501496459595591</v>
      </c>
      <c r="J10" s="11"/>
      <c r="K10" s="35">
        <v>7</v>
      </c>
      <c r="L10" s="39" t="s">
        <v>31</v>
      </c>
      <c r="M10" s="28">
        <v>4082</v>
      </c>
      <c r="N10" s="42">
        <v>0.0591105898026268</v>
      </c>
    </row>
    <row r="11" spans="1:14" ht="17.25">
      <c r="A11" s="35">
        <v>8</v>
      </c>
      <c r="B11" s="39" t="s">
        <v>32</v>
      </c>
      <c r="C11" s="28">
        <v>5045</v>
      </c>
      <c r="D11" s="42">
        <v>0.0376377377071195</v>
      </c>
      <c r="E11" s="9"/>
      <c r="F11" s="35">
        <v>8</v>
      </c>
      <c r="G11" s="39" t="s">
        <v>34</v>
      </c>
      <c r="H11" s="28">
        <v>553</v>
      </c>
      <c r="I11" s="42">
        <v>0.0403679100664282</v>
      </c>
      <c r="J11" s="11"/>
      <c r="K11" s="35">
        <v>8</v>
      </c>
      <c r="L11" s="39" t="s">
        <v>33</v>
      </c>
      <c r="M11" s="28">
        <v>2668</v>
      </c>
      <c r="N11" s="42">
        <v>0.0386347510027948</v>
      </c>
    </row>
    <row r="12" spans="1:14" ht="17.25">
      <c r="A12" s="35">
        <v>9</v>
      </c>
      <c r="B12" s="39" t="s">
        <v>33</v>
      </c>
      <c r="C12" s="28">
        <v>4501</v>
      </c>
      <c r="D12" s="42">
        <v>0.03357927798211</v>
      </c>
      <c r="E12" s="9"/>
      <c r="F12" s="35">
        <v>9</v>
      </c>
      <c r="G12" s="39" t="s">
        <v>33</v>
      </c>
      <c r="H12" s="28">
        <v>496</v>
      </c>
      <c r="I12" s="42">
        <v>0.0362070224103949</v>
      </c>
      <c r="J12" s="11"/>
      <c r="K12" s="35">
        <v>9</v>
      </c>
      <c r="L12" s="39" t="s">
        <v>32</v>
      </c>
      <c r="M12" s="28">
        <v>2540</v>
      </c>
      <c r="N12" s="42">
        <v>0.0367812097252994</v>
      </c>
    </row>
    <row r="13" spans="1:14" ht="17.25">
      <c r="A13" s="35">
        <v>10</v>
      </c>
      <c r="B13" s="39" t="s">
        <v>36</v>
      </c>
      <c r="C13" s="28">
        <v>3609</v>
      </c>
      <c r="D13" s="42">
        <v>0.0269245976977194</v>
      </c>
      <c r="E13" s="9"/>
      <c r="F13" s="35">
        <v>10</v>
      </c>
      <c r="G13" s="39" t="s">
        <v>32</v>
      </c>
      <c r="H13" s="28">
        <v>488</v>
      </c>
      <c r="I13" s="42">
        <v>0.0356230381779692</v>
      </c>
      <c r="J13" s="11"/>
      <c r="K13" s="35">
        <v>10</v>
      </c>
      <c r="L13" s="39" t="s">
        <v>34</v>
      </c>
      <c r="M13" s="28">
        <v>2481</v>
      </c>
      <c r="N13" s="42">
        <v>0.0359268430427039</v>
      </c>
    </row>
    <row r="14" spans="1:14" ht="17.25">
      <c r="A14" s="35">
        <v>11</v>
      </c>
      <c r="B14" s="39" t="s">
        <v>34</v>
      </c>
      <c r="C14" s="28">
        <v>3290</v>
      </c>
      <c r="D14" s="42">
        <v>0.02454472885162</v>
      </c>
      <c r="E14" s="9"/>
      <c r="F14" s="35">
        <v>11</v>
      </c>
      <c r="G14" s="39" t="s">
        <v>36</v>
      </c>
      <c r="H14" s="28">
        <v>420</v>
      </c>
      <c r="I14" s="42">
        <v>0.0306591722023505</v>
      </c>
      <c r="J14" s="11"/>
      <c r="K14" s="35">
        <v>11</v>
      </c>
      <c r="L14" s="39" t="s">
        <v>36</v>
      </c>
      <c r="M14" s="28">
        <v>1868</v>
      </c>
      <c r="N14" s="42">
        <v>0.0270501180184485</v>
      </c>
    </row>
    <row r="15" spans="1:14" ht="17.25">
      <c r="A15" s="35">
        <v>12</v>
      </c>
      <c r="B15" s="39" t="s">
        <v>35</v>
      </c>
      <c r="C15" s="28">
        <v>2975</v>
      </c>
      <c r="D15" s="42">
        <v>0.0221947016211458</v>
      </c>
      <c r="E15" s="9"/>
      <c r="F15" s="35">
        <v>12</v>
      </c>
      <c r="G15" s="39" t="s">
        <v>40</v>
      </c>
      <c r="H15" s="28">
        <v>313</v>
      </c>
      <c r="I15" s="42">
        <v>0.0228483830936565</v>
      </c>
      <c r="J15" s="11"/>
      <c r="K15" s="35">
        <v>12</v>
      </c>
      <c r="L15" s="39" t="s">
        <v>35</v>
      </c>
      <c r="M15" s="28">
        <v>1504</v>
      </c>
      <c r="N15" s="42">
        <v>0.021779110010571</v>
      </c>
    </row>
    <row r="16" spans="1:14" ht="17.25">
      <c r="A16" s="35">
        <v>13</v>
      </c>
      <c r="B16" s="39" t="s">
        <v>38</v>
      </c>
      <c r="C16" s="28">
        <v>2268</v>
      </c>
      <c r="D16" s="42">
        <v>0.0169201960594147</v>
      </c>
      <c r="E16" s="9"/>
      <c r="F16" s="35">
        <v>13</v>
      </c>
      <c r="G16" s="39" t="s">
        <v>35</v>
      </c>
      <c r="H16" s="28">
        <v>283</v>
      </c>
      <c r="I16" s="42">
        <v>0.02065844222206</v>
      </c>
      <c r="J16" s="11"/>
      <c r="K16" s="35">
        <v>13</v>
      </c>
      <c r="L16" s="39" t="s">
        <v>38</v>
      </c>
      <c r="M16" s="28">
        <v>1341</v>
      </c>
      <c r="N16" s="42">
        <v>0.0194187410400104</v>
      </c>
    </row>
    <row r="17" spans="1:14" ht="17.25">
      <c r="A17" s="35">
        <v>14</v>
      </c>
      <c r="B17" s="39" t="s">
        <v>37</v>
      </c>
      <c r="C17" s="28">
        <v>2219</v>
      </c>
      <c r="D17" s="42">
        <v>0.0165546362680076</v>
      </c>
      <c r="E17" s="9"/>
      <c r="F17" s="35">
        <v>14</v>
      </c>
      <c r="G17" s="39" t="s">
        <v>37</v>
      </c>
      <c r="H17" s="28">
        <v>247</v>
      </c>
      <c r="I17" s="42">
        <v>0.0180305131761442</v>
      </c>
      <c r="J17" s="11"/>
      <c r="K17" s="35">
        <v>14</v>
      </c>
      <c r="L17" s="39" t="s">
        <v>40</v>
      </c>
      <c r="M17" s="28">
        <v>1293</v>
      </c>
      <c r="N17" s="42">
        <v>0.0187236630609497</v>
      </c>
    </row>
    <row r="18" spans="1:14" ht="17.25">
      <c r="A18" s="35">
        <v>15</v>
      </c>
      <c r="B18" s="39" t="s">
        <v>3</v>
      </c>
      <c r="C18" s="28">
        <v>1952</v>
      </c>
      <c r="D18" s="42">
        <v>0.0145627084250341</v>
      </c>
      <c r="E18" s="9"/>
      <c r="F18" s="35">
        <v>15</v>
      </c>
      <c r="G18" s="39" t="s">
        <v>38</v>
      </c>
      <c r="H18" s="28">
        <v>210</v>
      </c>
      <c r="I18" s="42">
        <v>0.0153295861011753</v>
      </c>
      <c r="J18" s="9"/>
      <c r="K18" s="35">
        <v>15</v>
      </c>
      <c r="L18" s="39" t="s">
        <v>37</v>
      </c>
      <c r="M18" s="28">
        <v>1128</v>
      </c>
      <c r="N18" s="42">
        <v>0.0163343325079282</v>
      </c>
    </row>
    <row r="19" spans="2:14" ht="10.5" customHeight="1">
      <c r="B19" s="39"/>
      <c r="C19" s="28"/>
      <c r="D19" s="43"/>
      <c r="F19" s="6"/>
      <c r="G19" s="39"/>
      <c r="H19" s="28"/>
      <c r="I19" s="42"/>
      <c r="L19" s="39"/>
      <c r="M19" s="28"/>
      <c r="N19" s="43"/>
    </row>
    <row r="20" spans="2:14" ht="15">
      <c r="B20" s="25" t="s">
        <v>2</v>
      </c>
      <c r="C20" s="37">
        <f>C22-SUM(C4:C18)</f>
        <v>19618</v>
      </c>
      <c r="D20" s="44">
        <f>C20/C22*100%</f>
        <v>0.14635820383315554</v>
      </c>
      <c r="E20" s="9"/>
      <c r="F20" s="9"/>
      <c r="G20" s="25" t="s">
        <v>2</v>
      </c>
      <c r="H20" s="36">
        <f>H22-SUM(H4:H18)</f>
        <v>1732</v>
      </c>
      <c r="I20" s="44">
        <f>H20/H22*100%</f>
        <v>0.12643258632016935</v>
      </c>
      <c r="J20" s="9"/>
      <c r="K20" s="35"/>
      <c r="L20" s="25" t="s">
        <v>2</v>
      </c>
      <c r="M20" s="36">
        <f>M22-SUM(M4:M18)</f>
        <v>9974</v>
      </c>
      <c r="N20" s="44">
        <f>M20/M22*100%</f>
        <v>0.14443141173233706</v>
      </c>
    </row>
    <row r="21" spans="3:16" ht="9.75" customHeight="1">
      <c r="C21" s="5"/>
      <c r="H21" s="7"/>
      <c r="I21" s="21"/>
      <c r="O21" s="3"/>
      <c r="P21" s="3"/>
    </row>
    <row r="22" spans="2:17" ht="17.25">
      <c r="B22" s="3" t="s">
        <v>0</v>
      </c>
      <c r="C22" s="62">
        <v>134041</v>
      </c>
      <c r="G22" s="3" t="s">
        <v>0</v>
      </c>
      <c r="H22" s="61">
        <v>13699</v>
      </c>
      <c r="L22" s="3" t="s">
        <v>0</v>
      </c>
      <c r="M22" s="61">
        <v>69057</v>
      </c>
      <c r="Q22" s="54"/>
    </row>
    <row r="23" spans="1:17" ht="17.25">
      <c r="A23" s="48"/>
      <c r="B23" s="63"/>
      <c r="C23" s="64"/>
      <c r="D23" s="48"/>
      <c r="E23" s="48"/>
      <c r="F23" s="48"/>
      <c r="G23" s="63"/>
      <c r="H23" s="28"/>
      <c r="I23" s="48"/>
      <c r="J23" s="48"/>
      <c r="K23" s="65"/>
      <c r="L23" s="63"/>
      <c r="M23" s="28"/>
      <c r="N23" s="48"/>
      <c r="Q23" s="54"/>
    </row>
    <row r="24" ht="15.75">
      <c r="A24" s="3" t="s">
        <v>18</v>
      </c>
    </row>
    <row r="25" spans="1:7" ht="6.75" customHeight="1">
      <c r="A25" s="3"/>
      <c r="G25" s="3"/>
    </row>
    <row r="26" spans="1:15" ht="15.75">
      <c r="A26" s="71" t="s">
        <v>84</v>
      </c>
      <c r="B26" s="71"/>
      <c r="C26" s="71"/>
      <c r="D26" s="71"/>
      <c r="F26" s="71" t="s">
        <v>86</v>
      </c>
      <c r="G26" s="71"/>
      <c r="H26" s="71"/>
      <c r="I26" s="71"/>
      <c r="K26" s="71" t="s">
        <v>87</v>
      </c>
      <c r="L26" s="71"/>
      <c r="M26" s="71"/>
      <c r="N26" s="71"/>
      <c r="O26" s="71"/>
    </row>
    <row r="27" spans="1:14" ht="17.25">
      <c r="A27" s="35">
        <v>1</v>
      </c>
      <c r="B27" s="39" t="s">
        <v>25</v>
      </c>
      <c r="C27" s="28">
        <v>17950</v>
      </c>
      <c r="D27" s="42">
        <v>0.189018996672423</v>
      </c>
      <c r="E27" s="9"/>
      <c r="F27" s="9">
        <v>1</v>
      </c>
      <c r="G27" s="39" t="s">
        <v>25</v>
      </c>
      <c r="H27" s="28">
        <v>1569</v>
      </c>
      <c r="I27" s="42">
        <v>0.170803396472894</v>
      </c>
      <c r="J27" s="9"/>
      <c r="K27" s="35">
        <v>1</v>
      </c>
      <c r="L27" s="39" t="s">
        <v>25</v>
      </c>
      <c r="M27" s="28">
        <v>6968</v>
      </c>
      <c r="N27" s="42">
        <v>0.146085789760577</v>
      </c>
    </row>
    <row r="28" spans="1:14" ht="17.25">
      <c r="A28" s="35">
        <v>2</v>
      </c>
      <c r="B28" s="39" t="s">
        <v>27</v>
      </c>
      <c r="C28" s="28">
        <v>10228</v>
      </c>
      <c r="D28" s="42">
        <v>0.107703972031507</v>
      </c>
      <c r="E28" s="9"/>
      <c r="F28" s="9">
        <v>2</v>
      </c>
      <c r="G28" s="39" t="s">
        <v>27</v>
      </c>
      <c r="H28" s="28">
        <v>843</v>
      </c>
      <c r="I28" s="42">
        <v>0.0917700849118223</v>
      </c>
      <c r="J28" s="9"/>
      <c r="K28" s="35">
        <v>2</v>
      </c>
      <c r="L28" s="39" t="s">
        <v>29</v>
      </c>
      <c r="M28" s="28">
        <v>4572</v>
      </c>
      <c r="N28" s="42">
        <v>0.0958530756006541</v>
      </c>
    </row>
    <row r="29" spans="1:14" ht="17.25">
      <c r="A29" s="35">
        <v>3</v>
      </c>
      <c r="B29" s="39" t="s">
        <v>29</v>
      </c>
      <c r="C29" s="28">
        <v>8697</v>
      </c>
      <c r="D29" s="42">
        <v>0.0915820732066888</v>
      </c>
      <c r="E29" s="9"/>
      <c r="F29" s="9">
        <v>3</v>
      </c>
      <c r="G29" s="39" t="s">
        <v>29</v>
      </c>
      <c r="H29" s="28">
        <v>842</v>
      </c>
      <c r="I29" s="42">
        <v>0.0916612236011322</v>
      </c>
      <c r="J29" s="9"/>
      <c r="K29" s="35">
        <v>3</v>
      </c>
      <c r="L29" s="39" t="s">
        <v>27</v>
      </c>
      <c r="M29" s="28">
        <v>4323</v>
      </c>
      <c r="N29" s="42">
        <v>0.0906327309321146</v>
      </c>
    </row>
    <row r="30" spans="1:14" ht="17.25">
      <c r="A30" s="35">
        <v>4</v>
      </c>
      <c r="B30" s="39" t="s">
        <v>28</v>
      </c>
      <c r="C30" s="28">
        <v>7667</v>
      </c>
      <c r="D30" s="42">
        <v>0.0807358577987448</v>
      </c>
      <c r="E30" s="9"/>
      <c r="F30" s="9">
        <v>4</v>
      </c>
      <c r="G30" s="39" t="s">
        <v>28</v>
      </c>
      <c r="H30" s="28">
        <v>836</v>
      </c>
      <c r="I30" s="42">
        <v>0.0910080557369911</v>
      </c>
      <c r="J30" s="9"/>
      <c r="K30" s="35">
        <v>4</v>
      </c>
      <c r="L30" s="39" t="s">
        <v>26</v>
      </c>
      <c r="M30" s="28">
        <v>3844</v>
      </c>
      <c r="N30" s="42">
        <v>0.0805903811480565</v>
      </c>
    </row>
    <row r="31" spans="1:14" ht="17.25">
      <c r="A31" s="35">
        <v>5</v>
      </c>
      <c r="B31" s="39" t="s">
        <v>26</v>
      </c>
      <c r="C31" s="28">
        <v>6058</v>
      </c>
      <c r="D31" s="42">
        <v>0.0637925950886652</v>
      </c>
      <c r="E31" s="9"/>
      <c r="F31" s="9">
        <v>5</v>
      </c>
      <c r="G31" s="39" t="s">
        <v>26</v>
      </c>
      <c r="H31" s="28">
        <v>596</v>
      </c>
      <c r="I31" s="42">
        <v>0.0648813411713477</v>
      </c>
      <c r="J31" s="9"/>
      <c r="K31" s="35">
        <v>5</v>
      </c>
      <c r="L31" s="39" t="s">
        <v>28</v>
      </c>
      <c r="M31" s="28">
        <v>3760</v>
      </c>
      <c r="N31" s="42">
        <v>0.0788293010189106</v>
      </c>
    </row>
    <row r="32" spans="1:14" ht="17.25">
      <c r="A32" s="35">
        <v>6</v>
      </c>
      <c r="B32" s="39" t="s">
        <v>30</v>
      </c>
      <c r="C32" s="28">
        <v>5648</v>
      </c>
      <c r="D32" s="42">
        <v>0.0594751695379302</v>
      </c>
      <c r="E32" s="9"/>
      <c r="F32" s="9">
        <f>6</f>
        <v>6</v>
      </c>
      <c r="G32" s="39" t="s">
        <v>30</v>
      </c>
      <c r="H32" s="28">
        <v>565</v>
      </c>
      <c r="I32" s="42">
        <v>0.0615066405399521</v>
      </c>
      <c r="J32" s="9"/>
      <c r="K32" s="35">
        <v>6</v>
      </c>
      <c r="L32" s="39" t="s">
        <v>30</v>
      </c>
      <c r="M32" s="28">
        <v>2836</v>
      </c>
      <c r="N32" s="42">
        <v>0.059457419598306</v>
      </c>
    </row>
    <row r="33" spans="1:14" ht="17.25">
      <c r="A33" s="35">
        <v>7</v>
      </c>
      <c r="B33" s="39" t="s">
        <v>31</v>
      </c>
      <c r="C33" s="28">
        <v>4723</v>
      </c>
      <c r="D33" s="42">
        <v>0.0497346362832231</v>
      </c>
      <c r="E33" s="9"/>
      <c r="F33" s="9">
        <v>7</v>
      </c>
      <c r="G33" s="39" t="s">
        <v>34</v>
      </c>
      <c r="H33" s="28">
        <v>553</v>
      </c>
      <c r="I33" s="42">
        <v>0.0602003048116699</v>
      </c>
      <c r="J33" s="9"/>
      <c r="K33" s="35">
        <v>7</v>
      </c>
      <c r="L33" s="39" t="s">
        <v>33</v>
      </c>
      <c r="M33" s="28">
        <v>2657</v>
      </c>
      <c r="N33" s="42">
        <v>0.0557046417040547</v>
      </c>
    </row>
    <row r="34" spans="1:14" ht="17.25">
      <c r="A34" s="35">
        <v>8</v>
      </c>
      <c r="B34" s="39" t="s">
        <v>33</v>
      </c>
      <c r="C34" s="28">
        <v>4371</v>
      </c>
      <c r="D34" s="42">
        <v>0.0460279684933238</v>
      </c>
      <c r="E34" s="9"/>
      <c r="F34" s="35">
        <v>8</v>
      </c>
      <c r="G34" s="39" t="s">
        <v>33</v>
      </c>
      <c r="H34" s="28">
        <v>495</v>
      </c>
      <c r="I34" s="42">
        <v>0.0538863487916394</v>
      </c>
      <c r="J34" s="9"/>
      <c r="K34" s="35">
        <v>8</v>
      </c>
      <c r="L34" s="39" t="s">
        <v>31</v>
      </c>
      <c r="M34" s="28">
        <v>2574</v>
      </c>
      <c r="N34" s="42">
        <v>0.0539645268145415</v>
      </c>
    </row>
    <row r="35" spans="1:14" ht="17.25">
      <c r="A35" s="35">
        <v>9</v>
      </c>
      <c r="B35" s="39" t="s">
        <v>32</v>
      </c>
      <c r="C35" s="28">
        <v>3775</v>
      </c>
      <c r="D35" s="42">
        <v>0.0397519059854261</v>
      </c>
      <c r="E35" s="9"/>
      <c r="F35" s="35">
        <v>9</v>
      </c>
      <c r="G35" s="39" t="s">
        <v>36</v>
      </c>
      <c r="H35" s="28">
        <v>420</v>
      </c>
      <c r="I35" s="42">
        <v>0.0457217504898759</v>
      </c>
      <c r="J35" s="9"/>
      <c r="K35" s="35">
        <v>9</v>
      </c>
      <c r="L35" s="39" t="s">
        <v>34</v>
      </c>
      <c r="M35" s="28">
        <v>2479</v>
      </c>
      <c r="N35" s="42">
        <v>0.051972829049436</v>
      </c>
    </row>
    <row r="36" spans="1:14" ht="17.25">
      <c r="A36" s="35">
        <v>10</v>
      </c>
      <c r="B36" s="39" t="s">
        <v>36</v>
      </c>
      <c r="C36" s="28">
        <v>3609</v>
      </c>
      <c r="D36" s="42">
        <v>0.0380038751526894</v>
      </c>
      <c r="E36" s="9"/>
      <c r="F36" s="35">
        <v>10</v>
      </c>
      <c r="G36" s="39" t="s">
        <v>31</v>
      </c>
      <c r="H36" s="28">
        <v>384</v>
      </c>
      <c r="I36" s="42">
        <v>0.0418027433050294</v>
      </c>
      <c r="J36" s="9"/>
      <c r="K36" s="35">
        <v>10</v>
      </c>
      <c r="L36" s="39" t="s">
        <v>36</v>
      </c>
      <c r="M36" s="28">
        <v>1868</v>
      </c>
      <c r="N36" s="42">
        <v>0.0391630676338631</v>
      </c>
    </row>
    <row r="37" spans="1:14" ht="17.25">
      <c r="A37" s="35">
        <v>11</v>
      </c>
      <c r="B37" s="39" t="s">
        <v>34</v>
      </c>
      <c r="C37" s="28">
        <v>3254</v>
      </c>
      <c r="D37" s="42">
        <v>0.0342656164441262</v>
      </c>
      <c r="E37" s="9"/>
      <c r="F37" s="35">
        <v>11</v>
      </c>
      <c r="G37" s="39" t="s">
        <v>32</v>
      </c>
      <c r="H37" s="28">
        <v>338</v>
      </c>
      <c r="I37" s="42">
        <v>0.0367951230132811</v>
      </c>
      <c r="J37" s="9"/>
      <c r="K37" s="35">
        <v>11</v>
      </c>
      <c r="L37" s="39" t="s">
        <v>32</v>
      </c>
      <c r="M37" s="28">
        <v>1857</v>
      </c>
      <c r="N37" s="42">
        <v>0.0389324499979035</v>
      </c>
    </row>
    <row r="38" spans="1:16" ht="17.25">
      <c r="A38" s="35">
        <v>12</v>
      </c>
      <c r="B38" s="39" t="s">
        <v>38</v>
      </c>
      <c r="C38" s="28">
        <v>2268</v>
      </c>
      <c r="D38" s="42">
        <v>0.0238827345099195</v>
      </c>
      <c r="E38" s="9"/>
      <c r="F38" s="35">
        <v>12</v>
      </c>
      <c r="G38" s="39" t="s">
        <v>35</v>
      </c>
      <c r="H38" s="28">
        <v>226</v>
      </c>
      <c r="I38" s="42">
        <v>0.0246026562159808</v>
      </c>
      <c r="J38" s="9"/>
      <c r="K38" s="35">
        <v>12</v>
      </c>
      <c r="L38" s="39" t="s">
        <v>38</v>
      </c>
      <c r="M38" s="28">
        <v>1341</v>
      </c>
      <c r="N38" s="42">
        <v>0.028114386347436</v>
      </c>
      <c r="O38" s="3"/>
      <c r="P38" s="3"/>
    </row>
    <row r="39" spans="1:14" ht="17.25">
      <c r="A39" s="35">
        <v>13</v>
      </c>
      <c r="B39" s="39" t="s">
        <v>35</v>
      </c>
      <c r="C39" s="28">
        <v>2095</v>
      </c>
      <c r="D39" s="42">
        <v>0.0220609915336338</v>
      </c>
      <c r="E39" s="9"/>
      <c r="F39" s="35">
        <v>13</v>
      </c>
      <c r="G39" s="39" t="s">
        <v>38</v>
      </c>
      <c r="H39" s="28">
        <v>210</v>
      </c>
      <c r="I39" s="42">
        <v>0.0228608752449379</v>
      </c>
      <c r="J39" s="9"/>
      <c r="K39" s="35">
        <v>13</v>
      </c>
      <c r="L39" s="39" t="s">
        <v>35</v>
      </c>
      <c r="M39" s="28">
        <v>1213</v>
      </c>
      <c r="N39" s="42">
        <v>0.0254308356744518</v>
      </c>
    </row>
    <row r="40" spans="1:14" ht="17.25">
      <c r="A40" s="35">
        <v>14</v>
      </c>
      <c r="B40" s="39" t="s">
        <v>3</v>
      </c>
      <c r="C40" s="28">
        <v>1952</v>
      </c>
      <c r="D40" s="42">
        <v>0.0205551577439872</v>
      </c>
      <c r="E40" s="9"/>
      <c r="F40" s="35">
        <v>14</v>
      </c>
      <c r="G40" s="39" t="s">
        <v>39</v>
      </c>
      <c r="H40" s="28">
        <v>166</v>
      </c>
      <c r="I40" s="42">
        <v>0.01807097757457</v>
      </c>
      <c r="J40" s="9"/>
      <c r="K40" s="35">
        <v>14</v>
      </c>
      <c r="L40" s="39" t="s">
        <v>3</v>
      </c>
      <c r="M40" s="28">
        <v>962</v>
      </c>
      <c r="N40" s="42">
        <v>0.0201685605266468</v>
      </c>
    </row>
    <row r="41" spans="1:14" ht="17.25">
      <c r="A41" s="35">
        <v>15</v>
      </c>
      <c r="B41" s="39" t="s">
        <v>39</v>
      </c>
      <c r="C41" s="28">
        <v>1765</v>
      </c>
      <c r="D41" s="42">
        <v>0.0185859904806032</v>
      </c>
      <c r="E41" s="9"/>
      <c r="F41" s="35">
        <v>15</v>
      </c>
      <c r="G41" s="39" t="s">
        <v>37</v>
      </c>
      <c r="H41" s="28">
        <v>159</v>
      </c>
      <c r="I41" s="42">
        <v>0.0173089483997387</v>
      </c>
      <c r="J41" s="9"/>
      <c r="K41" s="35">
        <v>15</v>
      </c>
      <c r="L41" s="39" t="s">
        <v>39</v>
      </c>
      <c r="M41" s="28">
        <v>918</v>
      </c>
      <c r="N41" s="42">
        <v>0.0192460899828085</v>
      </c>
    </row>
    <row r="42" spans="1:14" ht="9" customHeight="1">
      <c r="A42" s="9"/>
      <c r="B42" s="25"/>
      <c r="C42" s="27"/>
      <c r="D42" s="44"/>
      <c r="E42" s="9"/>
      <c r="F42" s="35"/>
      <c r="G42" s="39"/>
      <c r="H42" s="28"/>
      <c r="I42" s="42"/>
      <c r="J42" s="9"/>
      <c r="K42" s="35"/>
      <c r="L42" s="25"/>
      <c r="M42" s="27"/>
      <c r="N42" s="44"/>
    </row>
    <row r="43" spans="1:14" ht="15">
      <c r="A43" s="9"/>
      <c r="B43" s="25" t="s">
        <v>2</v>
      </c>
      <c r="C43" s="37">
        <f>C45-SUM(C27:C41)</f>
        <v>10904</v>
      </c>
      <c r="D43" s="44">
        <f>C43/C45*100%</f>
        <v>0.1148224590371088</v>
      </c>
      <c r="E43" s="9"/>
      <c r="F43" s="9"/>
      <c r="G43" s="25" t="s">
        <v>2</v>
      </c>
      <c r="H43" s="36">
        <f>H45-SUM(H27:H41)</f>
        <v>984</v>
      </c>
      <c r="I43" s="44">
        <f>H43/H45*100%</f>
        <v>0.10711952971913782</v>
      </c>
      <c r="J43" s="9"/>
      <c r="K43" s="35"/>
      <c r="L43" s="25" t="s">
        <v>2</v>
      </c>
      <c r="M43" s="36">
        <f>M45-SUM(M27:M41)</f>
        <v>5526</v>
      </c>
      <c r="N43" s="44">
        <f>M43/M45*100%</f>
        <v>0.11585391421023943</v>
      </c>
    </row>
    <row r="44" spans="3:8" ht="8.25" customHeight="1">
      <c r="C44" s="5"/>
      <c r="H44" s="5"/>
    </row>
    <row r="45" spans="2:17" ht="17.25">
      <c r="B45" s="3" t="s">
        <v>0</v>
      </c>
      <c r="C45" s="61">
        <v>94964</v>
      </c>
      <c r="G45" s="3" t="s">
        <v>0</v>
      </c>
      <c r="H45" s="61">
        <v>9186</v>
      </c>
      <c r="I45" s="7"/>
      <c r="L45" s="3" t="s">
        <v>0</v>
      </c>
      <c r="M45" s="61">
        <v>47698</v>
      </c>
      <c r="Q45" s="54"/>
    </row>
    <row r="47" ht="15.75">
      <c r="A47" s="3" t="s">
        <v>19</v>
      </c>
    </row>
    <row r="49" spans="1:15" ht="15.75">
      <c r="A49" s="71" t="s">
        <v>84</v>
      </c>
      <c r="B49" s="71"/>
      <c r="C49" s="71"/>
      <c r="D49" s="71"/>
      <c r="F49" s="71" t="s">
        <v>86</v>
      </c>
      <c r="G49" s="71"/>
      <c r="H49" s="71"/>
      <c r="I49" s="71"/>
      <c r="K49" s="71" t="s">
        <v>87</v>
      </c>
      <c r="L49" s="71"/>
      <c r="M49" s="71"/>
      <c r="N49" s="71"/>
      <c r="O49" s="71"/>
    </row>
    <row r="51" spans="1:14" ht="17.25">
      <c r="A51" s="35">
        <v>1</v>
      </c>
      <c r="B51" s="39" t="s">
        <v>25</v>
      </c>
      <c r="C51" s="28">
        <v>8380</v>
      </c>
      <c r="D51" s="42">
        <v>0.214448396755125</v>
      </c>
      <c r="E51" s="9"/>
      <c r="F51" s="9">
        <v>1</v>
      </c>
      <c r="G51" s="39" t="s">
        <v>25</v>
      </c>
      <c r="H51" s="28">
        <v>1097</v>
      </c>
      <c r="I51" s="42">
        <v>0.243075559494793</v>
      </c>
      <c r="J51" s="9"/>
      <c r="K51" s="35">
        <v>1</v>
      </c>
      <c r="L51" s="39" t="s">
        <v>25</v>
      </c>
      <c r="M51" s="28">
        <v>4615</v>
      </c>
      <c r="N51" s="42">
        <v>0.216068167985393</v>
      </c>
    </row>
    <row r="52" spans="1:14" ht="17.25">
      <c r="A52" s="35">
        <v>2</v>
      </c>
      <c r="B52" s="39" t="s">
        <v>26</v>
      </c>
      <c r="C52" s="28">
        <v>7750</v>
      </c>
      <c r="D52" s="42">
        <v>0.198326381247281</v>
      </c>
      <c r="E52" s="9"/>
      <c r="F52" s="9">
        <v>2</v>
      </c>
      <c r="G52" s="39" t="s">
        <v>26</v>
      </c>
      <c r="H52" s="28">
        <v>882</v>
      </c>
      <c r="I52" s="42">
        <v>0.195435408818967</v>
      </c>
      <c r="J52" s="9"/>
      <c r="K52" s="35">
        <v>2</v>
      </c>
      <c r="L52" s="39" t="s">
        <v>26</v>
      </c>
      <c r="M52" s="28">
        <v>4386</v>
      </c>
      <c r="N52" s="42">
        <v>0.205346692260874</v>
      </c>
    </row>
    <row r="53" spans="1:14" ht="17.25">
      <c r="A53" s="35">
        <v>3</v>
      </c>
      <c r="B53" s="39" t="s">
        <v>27</v>
      </c>
      <c r="C53" s="28">
        <v>3773</v>
      </c>
      <c r="D53" s="42">
        <v>0.0965529595414182</v>
      </c>
      <c r="E53" s="9"/>
      <c r="F53" s="9">
        <v>3</v>
      </c>
      <c r="G53" s="39" t="s">
        <v>27</v>
      </c>
      <c r="H53" s="28">
        <v>431</v>
      </c>
      <c r="I53" s="42">
        <v>0.0955018834478174</v>
      </c>
      <c r="J53" s="9"/>
      <c r="K53" s="35">
        <v>3</v>
      </c>
      <c r="L53" s="39" t="s">
        <v>27</v>
      </c>
      <c r="M53" s="28">
        <v>1889</v>
      </c>
      <c r="N53" s="42">
        <v>0.0884404700594597</v>
      </c>
    </row>
    <row r="54" spans="1:14" ht="17.25">
      <c r="A54" s="35">
        <v>4</v>
      </c>
      <c r="B54" s="39" t="s">
        <v>31</v>
      </c>
      <c r="C54" s="28">
        <v>3146</v>
      </c>
      <c r="D54" s="42">
        <v>0.080507715535993</v>
      </c>
      <c r="E54" s="9"/>
      <c r="F54" s="35">
        <v>4</v>
      </c>
      <c r="G54" s="39" t="s">
        <v>30</v>
      </c>
      <c r="H54" s="28">
        <v>328</v>
      </c>
      <c r="I54" s="42">
        <v>0.0726789275426546</v>
      </c>
      <c r="J54" s="9"/>
      <c r="K54" s="35">
        <v>4</v>
      </c>
      <c r="L54" s="39" t="s">
        <v>30</v>
      </c>
      <c r="M54" s="28">
        <v>1683</v>
      </c>
      <c r="N54" s="42">
        <v>0.0787958237745213</v>
      </c>
    </row>
    <row r="55" spans="1:14" ht="17.25">
      <c r="A55" s="35">
        <v>5</v>
      </c>
      <c r="B55" s="39" t="s">
        <v>30</v>
      </c>
      <c r="C55" s="28">
        <v>2501</v>
      </c>
      <c r="D55" s="42">
        <v>0.064001842516058</v>
      </c>
      <c r="E55" s="9"/>
      <c r="F55" s="35">
        <v>5</v>
      </c>
      <c r="G55" s="39" t="s">
        <v>31</v>
      </c>
      <c r="H55" s="28">
        <v>303</v>
      </c>
      <c r="I55" s="42">
        <v>0.0671393751384888</v>
      </c>
      <c r="J55" s="9"/>
      <c r="K55" s="35">
        <v>5</v>
      </c>
      <c r="L55" s="39" t="s">
        <v>31</v>
      </c>
      <c r="M55" s="28">
        <v>1508</v>
      </c>
      <c r="N55" s="42">
        <v>0.0706025562994522</v>
      </c>
    </row>
    <row r="56" spans="1:14" ht="17.25">
      <c r="A56" s="35">
        <v>6</v>
      </c>
      <c r="B56" s="39" t="s">
        <v>40</v>
      </c>
      <c r="C56" s="28">
        <v>1696</v>
      </c>
      <c r="D56" s="42">
        <v>0.0434014893671469</v>
      </c>
      <c r="E56" s="9"/>
      <c r="F56" s="35">
        <v>6</v>
      </c>
      <c r="G56" s="39" t="s">
        <v>40</v>
      </c>
      <c r="H56" s="28">
        <v>287</v>
      </c>
      <c r="I56" s="42">
        <v>0.0635940615998227</v>
      </c>
      <c r="J56" s="9"/>
      <c r="K56" s="35">
        <v>6</v>
      </c>
      <c r="L56" s="39" t="s">
        <v>40</v>
      </c>
      <c r="M56" s="28">
        <v>1155</v>
      </c>
      <c r="N56" s="42">
        <v>0.0540755653354558</v>
      </c>
    </row>
    <row r="57" spans="1:14" ht="17.25">
      <c r="A57" s="35">
        <v>7</v>
      </c>
      <c r="B57" s="39" t="s">
        <v>29</v>
      </c>
      <c r="C57" s="28">
        <v>1381</v>
      </c>
      <c r="D57" s="42">
        <v>0.0353404816132252</v>
      </c>
      <c r="E57" s="9"/>
      <c r="F57" s="35">
        <v>7</v>
      </c>
      <c r="G57" s="39" t="s">
        <v>29</v>
      </c>
      <c r="H57" s="28">
        <v>183</v>
      </c>
      <c r="I57" s="42">
        <v>0.0405495235984932</v>
      </c>
      <c r="J57" s="9"/>
      <c r="K57" s="35">
        <v>7</v>
      </c>
      <c r="L57" s="39" t="s">
        <v>29</v>
      </c>
      <c r="M57" s="28">
        <v>862</v>
      </c>
      <c r="N57" s="42">
        <v>0.0403576946486259</v>
      </c>
    </row>
    <row r="58" spans="1:14" ht="17.25">
      <c r="A58" s="35">
        <v>8</v>
      </c>
      <c r="B58" s="39" t="s">
        <v>32</v>
      </c>
      <c r="C58" s="28">
        <v>1270</v>
      </c>
      <c r="D58" s="42">
        <v>0.032499936023748</v>
      </c>
      <c r="E58" s="9"/>
      <c r="F58" s="35">
        <v>8</v>
      </c>
      <c r="G58" s="39" t="s">
        <v>32</v>
      </c>
      <c r="H58" s="28">
        <v>150</v>
      </c>
      <c r="I58" s="42">
        <v>0.0332373144249945</v>
      </c>
      <c r="J58" s="9"/>
      <c r="K58" s="35">
        <v>8</v>
      </c>
      <c r="L58" s="39" t="s">
        <v>32</v>
      </c>
      <c r="M58" s="28">
        <v>683</v>
      </c>
      <c r="N58" s="42">
        <v>0.0319771524884124</v>
      </c>
    </row>
    <row r="59" spans="1:14" ht="17.25">
      <c r="A59" s="35">
        <v>9</v>
      </c>
      <c r="B59" s="39" t="s">
        <v>42</v>
      </c>
      <c r="C59" s="28">
        <v>1120</v>
      </c>
      <c r="D59" s="42">
        <v>0.0286613609028329</v>
      </c>
      <c r="E59" s="9"/>
      <c r="F59" s="35">
        <v>9</v>
      </c>
      <c r="G59" s="39" t="s">
        <v>90</v>
      </c>
      <c r="H59" s="28">
        <v>125</v>
      </c>
      <c r="I59" s="42">
        <v>0.0276977620208287</v>
      </c>
      <c r="J59" s="9"/>
      <c r="K59" s="35">
        <v>9</v>
      </c>
      <c r="L59" s="39" t="s">
        <v>42</v>
      </c>
      <c r="M59" s="28">
        <v>541</v>
      </c>
      <c r="N59" s="42">
        <v>0.0253289011657849</v>
      </c>
    </row>
    <row r="60" spans="1:14" ht="17.25">
      <c r="A60" s="35">
        <v>10</v>
      </c>
      <c r="B60" s="39" t="s">
        <v>35</v>
      </c>
      <c r="C60" s="28">
        <v>880</v>
      </c>
      <c r="D60" s="42">
        <v>0.0225196407093687</v>
      </c>
      <c r="E60" s="9"/>
      <c r="F60" s="35">
        <v>10</v>
      </c>
      <c r="G60" s="39" t="s">
        <v>42</v>
      </c>
      <c r="H60" s="28">
        <v>106</v>
      </c>
      <c r="I60" s="42">
        <v>0.0234877021936628</v>
      </c>
      <c r="J60" s="9"/>
      <c r="K60" s="35">
        <v>10</v>
      </c>
      <c r="L60" s="39" t="s">
        <v>37</v>
      </c>
      <c r="M60" s="28">
        <v>476</v>
      </c>
      <c r="N60" s="42">
        <v>0.0222856875321878</v>
      </c>
    </row>
    <row r="61" spans="1:14" ht="17.25">
      <c r="A61" s="35">
        <v>11</v>
      </c>
      <c r="B61" s="39" t="s">
        <v>41</v>
      </c>
      <c r="C61" s="28">
        <v>752</v>
      </c>
      <c r="D61" s="42">
        <v>0.0192440566061878</v>
      </c>
      <c r="E61" s="9"/>
      <c r="F61" s="35">
        <v>11</v>
      </c>
      <c r="G61" s="39" t="s">
        <v>28</v>
      </c>
      <c r="H61" s="28">
        <v>98</v>
      </c>
      <c r="I61" s="42">
        <v>0.0217150454243297</v>
      </c>
      <c r="J61" s="9"/>
      <c r="K61" s="35">
        <v>11</v>
      </c>
      <c r="L61" s="39" t="s">
        <v>28</v>
      </c>
      <c r="M61" s="28">
        <v>440</v>
      </c>
      <c r="N61" s="42">
        <v>0.0206002153658879</v>
      </c>
    </row>
    <row r="62" spans="1:14" ht="17.25">
      <c r="A62" s="35">
        <v>12</v>
      </c>
      <c r="B62" s="39" t="s">
        <v>37</v>
      </c>
      <c r="C62" s="28">
        <v>687</v>
      </c>
      <c r="D62" s="42">
        <v>0.0175806740537912</v>
      </c>
      <c r="E62" s="9"/>
      <c r="F62" s="35">
        <v>12</v>
      </c>
      <c r="G62" s="39" t="s">
        <v>37</v>
      </c>
      <c r="H62" s="28">
        <v>88</v>
      </c>
      <c r="I62" s="42">
        <v>0.0194992244626634</v>
      </c>
      <c r="J62" s="9"/>
      <c r="K62" s="35">
        <v>12</v>
      </c>
      <c r="L62" s="39" t="s">
        <v>91</v>
      </c>
      <c r="M62" s="28">
        <v>431</v>
      </c>
      <c r="N62" s="42">
        <v>0.0201788473243129</v>
      </c>
    </row>
    <row r="63" spans="1:14" ht="17.25">
      <c r="A63" s="35">
        <v>13</v>
      </c>
      <c r="B63" s="39" t="s">
        <v>75</v>
      </c>
      <c r="C63" s="28">
        <v>663</v>
      </c>
      <c r="D63" s="42">
        <v>0.0169665020344448</v>
      </c>
      <c r="E63" s="9"/>
      <c r="F63" s="35">
        <v>13</v>
      </c>
      <c r="G63" s="39" t="s">
        <v>91</v>
      </c>
      <c r="H63" s="28">
        <v>83</v>
      </c>
      <c r="I63" s="42">
        <v>0.0183913139818303</v>
      </c>
      <c r="J63" s="9"/>
      <c r="K63" s="35">
        <v>13</v>
      </c>
      <c r="L63" s="39" t="s">
        <v>43</v>
      </c>
      <c r="M63" s="28">
        <v>315</v>
      </c>
      <c r="N63" s="42">
        <v>0.0147478814551243</v>
      </c>
    </row>
    <row r="64" spans="1:14" ht="17.25">
      <c r="A64" s="35">
        <v>14</v>
      </c>
      <c r="B64" s="39" t="s">
        <v>28</v>
      </c>
      <c r="C64" s="28">
        <v>662</v>
      </c>
      <c r="D64" s="42">
        <v>0.0169409115336387</v>
      </c>
      <c r="E64" s="9"/>
      <c r="F64" s="35">
        <v>14</v>
      </c>
      <c r="G64" s="39" t="s">
        <v>43</v>
      </c>
      <c r="H64" s="28">
        <v>73</v>
      </c>
      <c r="I64" s="42">
        <v>0.016175493020164</v>
      </c>
      <c r="J64" s="9"/>
      <c r="K64" s="35">
        <v>14</v>
      </c>
      <c r="L64" s="39" t="s">
        <v>35</v>
      </c>
      <c r="M64" s="28">
        <v>291</v>
      </c>
      <c r="N64" s="42">
        <v>0.0136242333442577</v>
      </c>
    </row>
    <row r="65" spans="1:14" ht="17.25">
      <c r="A65" s="35">
        <v>15</v>
      </c>
      <c r="B65" s="39" t="s">
        <v>43</v>
      </c>
      <c r="C65" s="28">
        <v>660</v>
      </c>
      <c r="D65" s="42">
        <v>0.0168897305320265</v>
      </c>
      <c r="E65" s="9"/>
      <c r="F65" s="35">
        <v>15</v>
      </c>
      <c r="G65" s="39" t="s">
        <v>35</v>
      </c>
      <c r="H65" s="28">
        <v>57</v>
      </c>
      <c r="I65" s="42">
        <v>0.0126301794814979</v>
      </c>
      <c r="J65" s="9"/>
      <c r="K65" s="35">
        <v>15</v>
      </c>
      <c r="L65" s="39" t="s">
        <v>75</v>
      </c>
      <c r="M65" s="28">
        <v>283</v>
      </c>
      <c r="N65" s="42">
        <v>0.0132496839739688</v>
      </c>
    </row>
    <row r="66" spans="1:14" ht="17.25">
      <c r="A66" s="9"/>
      <c r="B66" s="26"/>
      <c r="C66" s="38"/>
      <c r="D66" s="44"/>
      <c r="E66" s="9"/>
      <c r="F66" s="35"/>
      <c r="G66" s="68"/>
      <c r="H66" s="69"/>
      <c r="I66" s="70"/>
      <c r="J66" s="9"/>
      <c r="K66" s="35"/>
      <c r="L66" s="55"/>
      <c r="M66" s="56"/>
      <c r="N66" s="57"/>
    </row>
    <row r="67" spans="1:14" ht="15">
      <c r="A67" s="9"/>
      <c r="B67" s="9" t="s">
        <v>2</v>
      </c>
      <c r="C67" s="37">
        <f>C69-SUM(C51:C65)</f>
        <v>3756</v>
      </c>
      <c r="D67" s="44">
        <f>C67/C69*100%</f>
        <v>0.0961179210277145</v>
      </c>
      <c r="E67" s="9"/>
      <c r="F67" s="35"/>
      <c r="G67" s="25" t="s">
        <v>2</v>
      </c>
      <c r="H67" s="36">
        <f>H69-SUM(H51:H65)</f>
        <v>222</v>
      </c>
      <c r="I67" s="33">
        <f>H67/H69*100%</f>
        <v>0.0491912253489918</v>
      </c>
      <c r="J67" s="9"/>
      <c r="K67" s="35"/>
      <c r="L67" s="9" t="s">
        <v>2</v>
      </c>
      <c r="M67" s="36">
        <f>M69-SUM(M51:M65)</f>
        <v>1801</v>
      </c>
      <c r="N67" s="44">
        <f>M67/M69*100%</f>
        <v>0.08432042698628213</v>
      </c>
    </row>
    <row r="68" spans="2:14" ht="15">
      <c r="B68" s="22"/>
      <c r="C68" s="20"/>
      <c r="D68" s="21"/>
      <c r="F68" s="6"/>
      <c r="H68" s="23"/>
      <c r="L68" s="22"/>
      <c r="M68" s="20"/>
      <c r="N68" s="21"/>
    </row>
    <row r="69" spans="2:17" ht="17.25">
      <c r="B69" s="3" t="s">
        <v>0</v>
      </c>
      <c r="C69" s="61">
        <v>39077</v>
      </c>
      <c r="G69" s="3" t="s">
        <v>0</v>
      </c>
      <c r="H69" s="61">
        <v>4513</v>
      </c>
      <c r="L69" s="3" t="s">
        <v>0</v>
      </c>
      <c r="M69" s="61">
        <v>21359</v>
      </c>
      <c r="Q69" s="54"/>
    </row>
    <row r="71" ht="15">
      <c r="A71" s="4" t="s">
        <v>21</v>
      </c>
    </row>
    <row r="72" ht="15">
      <c r="A72" s="4" t="s">
        <v>54</v>
      </c>
    </row>
  </sheetData>
  <sheetProtection/>
  <mergeCells count="9">
    <mergeCell ref="F2:I2"/>
    <mergeCell ref="A2:D2"/>
    <mergeCell ref="A26:D26"/>
    <mergeCell ref="A49:D49"/>
    <mergeCell ref="F49:I49"/>
    <mergeCell ref="K26:O26"/>
    <mergeCell ref="K2:N2"/>
    <mergeCell ref="F26:I26"/>
    <mergeCell ref="K49:O49"/>
  </mergeCells>
  <printOptions gridLines="1" horizontalCentered="1" verticalCentered="1"/>
  <pageMargins left="0.2362204724409449" right="0.2362204724409449" top="0.3937007874015748" bottom="0.3937007874015748" header="0.31496062992125984" footer="0.31496062992125984"/>
  <pageSetup fitToHeight="0" fitToWidth="1" horizontalDpi="600" verticalDpi="600" orientation="landscape" paperSize="9" scale="78" r:id="rId1"/>
  <rowBreaks count="1" manualBreakCount="1">
    <brk id="45"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zoomScaleSheetLayoutView="100" zoomScalePageLayoutView="0" workbookViewId="0" topLeftCell="A1">
      <selection activeCell="A1" sqref="A1"/>
    </sheetView>
  </sheetViews>
  <sheetFormatPr defaultColWidth="9.140625" defaultRowHeight="12.75"/>
  <cols>
    <col min="1" max="1" width="9.140625" style="1" customWidth="1"/>
    <col min="2" max="2" width="24.5742187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2.8515625" style="1" customWidth="1"/>
    <col min="11" max="11" width="7.140625" style="1" customWidth="1"/>
    <col min="12" max="12" width="24.00390625" style="1" customWidth="1"/>
    <col min="13" max="13" width="17.57421875" style="1" customWidth="1"/>
    <col min="14" max="14" width="9.28125" style="1" customWidth="1"/>
    <col min="15" max="16384" width="9.140625" style="1" customWidth="1"/>
  </cols>
  <sheetData>
    <row r="1" spans="1:14" ht="15.75">
      <c r="A1" s="3" t="s">
        <v>1</v>
      </c>
      <c r="B1" s="4"/>
      <c r="C1" s="4"/>
      <c r="D1" s="4"/>
      <c r="E1" s="4"/>
      <c r="F1" s="4"/>
      <c r="G1" s="4"/>
      <c r="H1" s="4"/>
      <c r="I1" s="4"/>
      <c r="J1" s="4"/>
      <c r="K1" s="4"/>
      <c r="L1" s="4"/>
      <c r="M1" s="4"/>
      <c r="N1" s="4"/>
    </row>
    <row r="2" spans="1:14" ht="15.75">
      <c r="A2" s="3"/>
      <c r="B2" s="4"/>
      <c r="C2" s="4"/>
      <c r="D2" s="4"/>
      <c r="E2" s="4"/>
      <c r="F2" s="4"/>
      <c r="G2" s="4"/>
      <c r="H2" s="4"/>
      <c r="I2" s="4"/>
      <c r="J2" s="4"/>
      <c r="K2" s="4"/>
      <c r="L2" s="4"/>
      <c r="M2" s="4"/>
      <c r="N2" s="4"/>
    </row>
    <row r="3" spans="1:14" ht="15.75">
      <c r="A3" s="71" t="s">
        <v>83</v>
      </c>
      <c r="B3" s="71"/>
      <c r="C3" s="71"/>
      <c r="D3" s="71"/>
      <c r="E3" s="4"/>
      <c r="F3" s="71" t="s">
        <v>86</v>
      </c>
      <c r="G3" s="71"/>
      <c r="H3" s="71"/>
      <c r="I3" s="71"/>
      <c r="J3" s="49"/>
      <c r="K3" s="71" t="s">
        <v>87</v>
      </c>
      <c r="L3" s="71"/>
      <c r="M3" s="71"/>
      <c r="N3" s="71"/>
    </row>
    <row r="4" spans="1:10" ht="12.75">
      <c r="A4" s="8"/>
      <c r="B4" s="8"/>
      <c r="C4" s="8"/>
      <c r="D4" s="8"/>
      <c r="E4" s="8"/>
      <c r="F4" s="8"/>
      <c r="G4" s="8"/>
      <c r="H4" s="8"/>
      <c r="I4" s="8"/>
      <c r="J4" s="8"/>
    </row>
    <row r="5" spans="1:14" ht="17.25">
      <c r="A5" s="35">
        <v>1</v>
      </c>
      <c r="B5" s="39" t="s">
        <v>44</v>
      </c>
      <c r="C5" s="28">
        <v>6514</v>
      </c>
      <c r="D5" s="42">
        <v>0.0685944147255802</v>
      </c>
      <c r="E5" s="11"/>
      <c r="F5" s="11">
        <v>1</v>
      </c>
      <c r="G5" s="39" t="s">
        <v>70</v>
      </c>
      <c r="H5" s="28">
        <v>414</v>
      </c>
      <c r="I5" s="42">
        <v>0.0450685826257348</v>
      </c>
      <c r="J5" s="42"/>
      <c r="K5" s="35">
        <v>1</v>
      </c>
      <c r="L5" s="39" t="s">
        <v>44</v>
      </c>
      <c r="M5" s="28">
        <v>2078</v>
      </c>
      <c r="N5" s="42">
        <v>0.0435657679567277</v>
      </c>
    </row>
    <row r="6" spans="1:14" ht="17.25">
      <c r="A6" s="35">
        <v>2</v>
      </c>
      <c r="B6" s="39" t="s">
        <v>48</v>
      </c>
      <c r="C6" s="28">
        <v>3519</v>
      </c>
      <c r="D6" s="42">
        <v>0.037056147592772</v>
      </c>
      <c r="E6" s="11"/>
      <c r="F6" s="17">
        <v>2</v>
      </c>
      <c r="G6" s="39" t="s">
        <v>48</v>
      </c>
      <c r="H6" s="28">
        <v>396</v>
      </c>
      <c r="I6" s="42">
        <v>0.0431090790333116</v>
      </c>
      <c r="J6" s="42"/>
      <c r="K6" s="35">
        <v>2</v>
      </c>
      <c r="L6" s="39" t="s">
        <v>48</v>
      </c>
      <c r="M6" s="28">
        <v>1636</v>
      </c>
      <c r="N6" s="42">
        <v>0.0342991320390792</v>
      </c>
    </row>
    <row r="7" spans="1:14" ht="17.25">
      <c r="A7" s="35">
        <v>3</v>
      </c>
      <c r="B7" s="39" t="s">
        <v>45</v>
      </c>
      <c r="C7" s="28">
        <v>2710</v>
      </c>
      <c r="D7" s="42">
        <v>0.0285371298597363</v>
      </c>
      <c r="E7" s="11"/>
      <c r="F7" s="17">
        <v>3</v>
      </c>
      <c r="G7" s="39" t="s">
        <v>92</v>
      </c>
      <c r="H7" s="28">
        <v>316</v>
      </c>
      <c r="I7" s="42">
        <v>0.0344001741780971</v>
      </c>
      <c r="J7" s="42"/>
      <c r="K7" s="35">
        <v>3</v>
      </c>
      <c r="L7" s="39" t="s">
        <v>49</v>
      </c>
      <c r="M7" s="28">
        <v>1423</v>
      </c>
      <c r="N7" s="42">
        <v>0.0298335359973164</v>
      </c>
    </row>
    <row r="8" spans="1:14" ht="17.25">
      <c r="A8" s="35">
        <v>4</v>
      </c>
      <c r="B8" s="39" t="s">
        <v>49</v>
      </c>
      <c r="C8" s="28">
        <v>2577</v>
      </c>
      <c r="D8" s="42">
        <v>0.0271365991323028</v>
      </c>
      <c r="E8" s="11"/>
      <c r="F8" s="17">
        <v>4</v>
      </c>
      <c r="G8" s="39" t="s">
        <v>44</v>
      </c>
      <c r="H8" s="28">
        <v>309</v>
      </c>
      <c r="I8" s="42">
        <v>0.0336381450032658</v>
      </c>
      <c r="J8" s="42"/>
      <c r="K8" s="35">
        <v>4</v>
      </c>
      <c r="L8" s="39" t="s">
        <v>92</v>
      </c>
      <c r="M8" s="28">
        <v>1365</v>
      </c>
      <c r="N8" s="42">
        <v>0.0286175520986205</v>
      </c>
    </row>
    <row r="9" spans="1:14" ht="17.25">
      <c r="A9" s="35">
        <v>5</v>
      </c>
      <c r="B9" s="39" t="s">
        <v>70</v>
      </c>
      <c r="C9" s="28">
        <v>2540</v>
      </c>
      <c r="D9" s="42">
        <v>0.0267469778021145</v>
      </c>
      <c r="E9" s="11"/>
      <c r="F9" s="17">
        <v>5</v>
      </c>
      <c r="G9" s="39" t="s">
        <v>52</v>
      </c>
      <c r="H9" s="28">
        <v>278</v>
      </c>
      <c r="I9" s="42">
        <v>0.0302634443718702</v>
      </c>
      <c r="J9" s="42"/>
      <c r="K9" s="35">
        <v>5</v>
      </c>
      <c r="L9" s="39" t="s">
        <v>47</v>
      </c>
      <c r="M9" s="28">
        <v>1303</v>
      </c>
      <c r="N9" s="42">
        <v>0.0273177072413938</v>
      </c>
    </row>
    <row r="10" spans="1:14" ht="17.25">
      <c r="A10" s="35">
        <v>6</v>
      </c>
      <c r="B10" s="39" t="s">
        <v>53</v>
      </c>
      <c r="C10" s="28">
        <v>2506</v>
      </c>
      <c r="D10" s="42">
        <v>0.0263889473905901</v>
      </c>
      <c r="E10" s="11"/>
      <c r="F10" s="17">
        <v>6</v>
      </c>
      <c r="G10" s="39" t="s">
        <v>53</v>
      </c>
      <c r="H10" s="28">
        <v>278</v>
      </c>
      <c r="I10" s="42">
        <v>0.0302634443718702</v>
      </c>
      <c r="J10" s="42"/>
      <c r="K10" s="35">
        <v>6</v>
      </c>
      <c r="L10" s="39" t="s">
        <v>45</v>
      </c>
      <c r="M10" s="28">
        <v>1266</v>
      </c>
      <c r="N10" s="42">
        <v>0.0265419933749843</v>
      </c>
    </row>
    <row r="11" spans="1:16" ht="17.25">
      <c r="A11" s="35">
        <v>7</v>
      </c>
      <c r="B11" s="39" t="s">
        <v>50</v>
      </c>
      <c r="C11" s="28">
        <v>2500</v>
      </c>
      <c r="D11" s="42">
        <v>0.0263257655532623</v>
      </c>
      <c r="E11" s="11"/>
      <c r="F11" s="17">
        <v>7</v>
      </c>
      <c r="G11" s="39" t="s">
        <v>47</v>
      </c>
      <c r="H11" s="28">
        <v>256</v>
      </c>
      <c r="I11" s="42">
        <v>0.0278684955366863</v>
      </c>
      <c r="J11" s="42"/>
      <c r="K11" s="35">
        <v>7</v>
      </c>
      <c r="L11" s="39" t="s">
        <v>53</v>
      </c>
      <c r="M11" s="28">
        <v>1205</v>
      </c>
      <c r="N11" s="42">
        <v>0.0252631137573902</v>
      </c>
      <c r="P11" s="30"/>
    </row>
    <row r="12" spans="1:14" ht="17.25">
      <c r="A12" s="35">
        <v>8</v>
      </c>
      <c r="B12" s="39" t="s">
        <v>46</v>
      </c>
      <c r="C12" s="28">
        <v>2450</v>
      </c>
      <c r="D12" s="42">
        <v>0.025799250242197</v>
      </c>
      <c r="E12" s="11"/>
      <c r="F12" s="17">
        <v>8</v>
      </c>
      <c r="G12" s="39" t="s">
        <v>46</v>
      </c>
      <c r="H12" s="28">
        <v>251</v>
      </c>
      <c r="I12" s="42">
        <v>0.0273241889832354</v>
      </c>
      <c r="J12" s="42"/>
      <c r="K12" s="35">
        <v>8</v>
      </c>
      <c r="L12" s="39" t="s">
        <v>93</v>
      </c>
      <c r="M12" s="28">
        <v>1133</v>
      </c>
      <c r="N12" s="42">
        <v>0.0237536165038366</v>
      </c>
    </row>
    <row r="13" spans="1:14" ht="17.25">
      <c r="A13" s="35">
        <v>9</v>
      </c>
      <c r="B13" s="39" t="s">
        <v>47</v>
      </c>
      <c r="C13" s="28">
        <v>2373</v>
      </c>
      <c r="D13" s="42">
        <v>0.0249884166631566</v>
      </c>
      <c r="E13" s="11"/>
      <c r="F13" s="17">
        <v>9</v>
      </c>
      <c r="G13" s="39" t="s">
        <v>93</v>
      </c>
      <c r="H13" s="28">
        <v>236</v>
      </c>
      <c r="I13" s="42">
        <v>0.0256912693228826</v>
      </c>
      <c r="J13" s="42"/>
      <c r="K13" s="35">
        <v>9</v>
      </c>
      <c r="L13" s="39" t="s">
        <v>52</v>
      </c>
      <c r="M13" s="28">
        <v>1131</v>
      </c>
      <c r="N13" s="42">
        <v>0.0237116860245713</v>
      </c>
    </row>
    <row r="14" spans="1:14" ht="17.25">
      <c r="A14" s="35">
        <v>10</v>
      </c>
      <c r="B14" s="39" t="s">
        <v>51</v>
      </c>
      <c r="C14" s="28">
        <v>2182</v>
      </c>
      <c r="D14" s="42">
        <v>0.0229771281748873</v>
      </c>
      <c r="E14" s="11"/>
      <c r="F14" s="17">
        <v>10</v>
      </c>
      <c r="G14" s="39" t="s">
        <v>49</v>
      </c>
      <c r="H14" s="28">
        <v>234</v>
      </c>
      <c r="I14" s="42">
        <v>0.0254735467015023</v>
      </c>
      <c r="J14" s="42"/>
      <c r="K14" s="35">
        <v>10</v>
      </c>
      <c r="L14" s="39" t="s">
        <v>70</v>
      </c>
      <c r="M14" s="28">
        <v>1081</v>
      </c>
      <c r="N14" s="42">
        <v>0.0226634240429368</v>
      </c>
    </row>
    <row r="15" spans="1:14" ht="17.25">
      <c r="A15" s="35">
        <v>11</v>
      </c>
      <c r="B15" s="39" t="s">
        <v>52</v>
      </c>
      <c r="C15" s="28">
        <v>2041</v>
      </c>
      <c r="D15" s="42">
        <v>0.0214923549976833</v>
      </c>
      <c r="E15" s="11"/>
      <c r="F15" s="17">
        <v>11</v>
      </c>
      <c r="G15" s="39" t="s">
        <v>45</v>
      </c>
      <c r="H15" s="28">
        <v>227</v>
      </c>
      <c r="I15" s="42">
        <v>0.024711517526671</v>
      </c>
      <c r="J15" s="42"/>
      <c r="K15" s="35">
        <v>11</v>
      </c>
      <c r="L15" s="39" t="s">
        <v>77</v>
      </c>
      <c r="M15" s="28">
        <v>906</v>
      </c>
      <c r="N15" s="42">
        <v>0.0189945071072162</v>
      </c>
    </row>
    <row r="16" spans="1:14" ht="17.25">
      <c r="A16" s="35">
        <v>12</v>
      </c>
      <c r="B16" s="39" t="s">
        <v>71</v>
      </c>
      <c r="C16" s="28">
        <v>1887</v>
      </c>
      <c r="D16" s="42">
        <v>0.0198706878396024</v>
      </c>
      <c r="E16" s="11"/>
      <c r="F16" s="17">
        <v>12</v>
      </c>
      <c r="G16" s="39" t="s">
        <v>78</v>
      </c>
      <c r="H16" s="28">
        <v>195</v>
      </c>
      <c r="I16" s="42">
        <v>0.0212279555845852</v>
      </c>
      <c r="J16" s="42"/>
      <c r="K16" s="35">
        <v>12</v>
      </c>
      <c r="L16" s="39" t="s">
        <v>46</v>
      </c>
      <c r="M16" s="28">
        <v>887</v>
      </c>
      <c r="N16" s="42">
        <v>0.0185961675541951</v>
      </c>
    </row>
    <row r="17" spans="1:14" ht="17.25">
      <c r="A17" s="35">
        <v>13</v>
      </c>
      <c r="B17" s="39" t="s">
        <v>78</v>
      </c>
      <c r="C17" s="28">
        <v>1787</v>
      </c>
      <c r="D17" s="42">
        <v>0.0188176572174719</v>
      </c>
      <c r="E17" s="11"/>
      <c r="F17" s="17">
        <v>13</v>
      </c>
      <c r="G17" s="39" t="s">
        <v>76</v>
      </c>
      <c r="H17" s="28">
        <v>186</v>
      </c>
      <c r="I17" s="42">
        <v>0.0202482037883736</v>
      </c>
      <c r="J17" s="42"/>
      <c r="K17" s="35">
        <v>13</v>
      </c>
      <c r="L17" s="39" t="s">
        <v>95</v>
      </c>
      <c r="M17" s="28">
        <v>864</v>
      </c>
      <c r="N17" s="42">
        <v>0.0181139670426433</v>
      </c>
    </row>
    <row r="18" spans="1:14" ht="17.25">
      <c r="A18" s="35">
        <v>14</v>
      </c>
      <c r="B18" s="39" t="s">
        <v>77</v>
      </c>
      <c r="C18" s="28">
        <v>1572</v>
      </c>
      <c r="D18" s="42">
        <v>0.0165536413798913</v>
      </c>
      <c r="E18" s="11"/>
      <c r="F18" s="17">
        <v>14</v>
      </c>
      <c r="G18" s="39" t="s">
        <v>71</v>
      </c>
      <c r="H18" s="28">
        <v>185</v>
      </c>
      <c r="I18" s="42">
        <v>0.0201393424776834</v>
      </c>
      <c r="J18" s="42"/>
      <c r="K18" s="35">
        <v>14</v>
      </c>
      <c r="L18" s="39" t="s">
        <v>50</v>
      </c>
      <c r="M18" s="28">
        <v>854</v>
      </c>
      <c r="N18" s="42">
        <v>0.0179043146463164</v>
      </c>
    </row>
    <row r="19" spans="1:14" ht="17.25">
      <c r="A19" s="35">
        <v>15</v>
      </c>
      <c r="B19" s="39" t="s">
        <v>76</v>
      </c>
      <c r="C19" s="28">
        <v>1569</v>
      </c>
      <c r="D19" s="42">
        <v>0.0165220504612274</v>
      </c>
      <c r="E19" s="11"/>
      <c r="F19" s="17">
        <v>15</v>
      </c>
      <c r="G19" s="39" t="s">
        <v>94</v>
      </c>
      <c r="H19" s="28">
        <v>158</v>
      </c>
      <c r="I19" s="42">
        <v>0.0172000870890486</v>
      </c>
      <c r="J19" s="42"/>
      <c r="K19" s="35">
        <v>15</v>
      </c>
      <c r="L19" s="39" t="s">
        <v>71</v>
      </c>
      <c r="M19" s="28">
        <v>832</v>
      </c>
      <c r="N19" s="42">
        <v>0.0174430793743973</v>
      </c>
    </row>
    <row r="20" spans="1:14" ht="17.25">
      <c r="A20" s="8"/>
      <c r="B20" s="8"/>
      <c r="C20" s="8"/>
      <c r="D20" s="8"/>
      <c r="E20" s="8"/>
      <c r="F20" s="18"/>
      <c r="G20" s="39"/>
      <c r="H20" s="28"/>
      <c r="I20" s="16"/>
      <c r="J20" s="16"/>
      <c r="K20" s="2"/>
      <c r="L20" s="41"/>
      <c r="M20" s="41"/>
      <c r="N20" s="40"/>
    </row>
    <row r="21" spans="1:14" ht="15.75">
      <c r="A21" s="19" t="s">
        <v>68</v>
      </c>
      <c r="B21" s="14"/>
      <c r="C21" s="14"/>
      <c r="D21" s="14"/>
      <c r="E21" s="14"/>
      <c r="F21" s="14"/>
      <c r="G21" s="12"/>
      <c r="H21" s="12"/>
      <c r="I21" s="12"/>
      <c r="J21" s="12"/>
      <c r="K21" s="4"/>
      <c r="L21" s="4"/>
      <c r="M21" s="4"/>
      <c r="N21" s="4"/>
    </row>
    <row r="22" spans="1:14" ht="15">
      <c r="A22" s="14"/>
      <c r="B22" s="14"/>
      <c r="C22" s="14"/>
      <c r="D22" s="14"/>
      <c r="E22" s="14"/>
      <c r="F22" s="14"/>
      <c r="G22" s="14"/>
      <c r="H22" s="14"/>
      <c r="I22" s="14"/>
      <c r="J22" s="14"/>
      <c r="K22" s="4"/>
      <c r="L22" s="4"/>
      <c r="M22" s="4"/>
      <c r="N22" s="4"/>
    </row>
    <row r="23" spans="1:14" ht="15.75">
      <c r="A23" s="73" t="s">
        <v>83</v>
      </c>
      <c r="B23" s="73"/>
      <c r="C23" s="73"/>
      <c r="D23" s="73"/>
      <c r="E23" s="14"/>
      <c r="F23" s="71" t="s">
        <v>86</v>
      </c>
      <c r="G23" s="71"/>
      <c r="H23" s="71"/>
      <c r="I23" s="71"/>
      <c r="J23" s="49"/>
      <c r="K23" s="71" t="s">
        <v>87</v>
      </c>
      <c r="L23" s="71"/>
      <c r="M23" s="71"/>
      <c r="N23" s="71"/>
    </row>
    <row r="24" spans="1:10" ht="12.75">
      <c r="A24" s="8"/>
      <c r="B24" s="8"/>
      <c r="C24" s="8"/>
      <c r="D24" s="8"/>
      <c r="E24" s="8"/>
      <c r="F24" s="8"/>
      <c r="G24" s="8"/>
      <c r="H24" s="8"/>
      <c r="I24" s="8"/>
      <c r="J24" s="8"/>
    </row>
    <row r="25" spans="1:15" ht="17.25">
      <c r="A25" s="35">
        <v>1</v>
      </c>
      <c r="B25" s="39" t="s">
        <v>55</v>
      </c>
      <c r="C25" s="28">
        <v>6818</v>
      </c>
      <c r="D25" s="42">
        <v>0.174476034495995</v>
      </c>
      <c r="E25" s="11"/>
      <c r="F25" s="11">
        <v>1</v>
      </c>
      <c r="G25" s="39" t="s">
        <v>55</v>
      </c>
      <c r="H25" s="28">
        <v>836</v>
      </c>
      <c r="I25" s="42">
        <v>0.185242632395302</v>
      </c>
      <c r="J25" s="42"/>
      <c r="K25" s="35">
        <v>1</v>
      </c>
      <c r="L25" s="39" t="s">
        <v>55</v>
      </c>
      <c r="M25" s="28">
        <v>4000</v>
      </c>
      <c r="N25" s="42">
        <v>0.187274685144436</v>
      </c>
      <c r="O25" s="9"/>
    </row>
    <row r="26" spans="1:15" ht="17.25">
      <c r="A26" s="35">
        <v>2</v>
      </c>
      <c r="B26" s="39" t="s">
        <v>56</v>
      </c>
      <c r="C26" s="28">
        <v>5623</v>
      </c>
      <c r="D26" s="42">
        <v>0.143895386032705</v>
      </c>
      <c r="E26" s="11"/>
      <c r="F26" s="17">
        <v>2</v>
      </c>
      <c r="G26" s="39" t="s">
        <v>56</v>
      </c>
      <c r="H26" s="28">
        <v>811</v>
      </c>
      <c r="I26" s="42">
        <v>0.179703079991137</v>
      </c>
      <c r="J26" s="42"/>
      <c r="K26" s="35">
        <v>2</v>
      </c>
      <c r="L26" s="39" t="s">
        <v>56</v>
      </c>
      <c r="M26" s="28">
        <v>3263</v>
      </c>
      <c r="N26" s="42">
        <v>0.152769324406573</v>
      </c>
      <c r="O26" s="9"/>
    </row>
    <row r="27" spans="1:15" ht="17.25">
      <c r="A27" s="35">
        <v>3</v>
      </c>
      <c r="B27" s="39" t="s">
        <v>57</v>
      </c>
      <c r="C27" s="28">
        <v>3586</v>
      </c>
      <c r="D27" s="42">
        <v>0.0917675358906774</v>
      </c>
      <c r="E27" s="11"/>
      <c r="F27" s="17">
        <v>3</v>
      </c>
      <c r="G27" s="39" t="s">
        <v>57</v>
      </c>
      <c r="H27" s="28">
        <v>410</v>
      </c>
      <c r="I27" s="42">
        <v>0.0908486594283182</v>
      </c>
      <c r="J27" s="42"/>
      <c r="K27" s="35">
        <v>3</v>
      </c>
      <c r="L27" s="39" t="s">
        <v>57</v>
      </c>
      <c r="M27" s="28">
        <v>1773</v>
      </c>
      <c r="N27" s="42">
        <v>0.0830095041902711</v>
      </c>
      <c r="O27" s="9"/>
    </row>
    <row r="28" spans="1:15" ht="17.25">
      <c r="A28" s="35">
        <v>4</v>
      </c>
      <c r="B28" s="39" t="s">
        <v>60</v>
      </c>
      <c r="C28" s="28">
        <v>3146</v>
      </c>
      <c r="D28" s="42">
        <v>0.080507715535993</v>
      </c>
      <c r="E28" s="11"/>
      <c r="F28" s="17">
        <v>4</v>
      </c>
      <c r="G28" s="39" t="s">
        <v>59</v>
      </c>
      <c r="H28" s="28">
        <v>328</v>
      </c>
      <c r="I28" s="42">
        <v>0.0726789275426546</v>
      </c>
      <c r="J28" s="42"/>
      <c r="K28" s="35">
        <v>4</v>
      </c>
      <c r="L28" s="39" t="s">
        <v>59</v>
      </c>
      <c r="M28" s="28">
        <v>1681</v>
      </c>
      <c r="N28" s="42">
        <v>0.0787021864319491</v>
      </c>
      <c r="O28" s="9"/>
    </row>
    <row r="29" spans="1:15" ht="17.25">
      <c r="A29" s="35">
        <v>5</v>
      </c>
      <c r="B29" s="39" t="s">
        <v>58</v>
      </c>
      <c r="C29" s="28">
        <v>2496</v>
      </c>
      <c r="D29" s="42">
        <v>0.0638738900120275</v>
      </c>
      <c r="E29" s="11"/>
      <c r="F29" s="17">
        <v>5</v>
      </c>
      <c r="G29" s="39" t="s">
        <v>60</v>
      </c>
      <c r="H29" s="28">
        <v>303</v>
      </c>
      <c r="I29" s="42">
        <v>0.0671393751384888</v>
      </c>
      <c r="J29" s="42"/>
      <c r="K29" s="35">
        <v>5</v>
      </c>
      <c r="L29" s="39" t="s">
        <v>60</v>
      </c>
      <c r="M29" s="28">
        <v>1508</v>
      </c>
      <c r="N29" s="42">
        <v>0.0706025562994522</v>
      </c>
      <c r="O29" s="9"/>
    </row>
    <row r="30" spans="1:15" ht="17.25">
      <c r="A30" s="35">
        <v>6</v>
      </c>
      <c r="B30" s="39" t="s">
        <v>59</v>
      </c>
      <c r="C30" s="28">
        <v>2429</v>
      </c>
      <c r="D30" s="42">
        <v>0.0621593264580188</v>
      </c>
      <c r="E30" s="11"/>
      <c r="F30" s="17">
        <v>6</v>
      </c>
      <c r="G30" s="39" t="s">
        <v>63</v>
      </c>
      <c r="H30" s="28">
        <v>287</v>
      </c>
      <c r="I30" s="42">
        <v>0.0635940615998227</v>
      </c>
      <c r="J30" s="42"/>
      <c r="K30" s="35">
        <v>6</v>
      </c>
      <c r="L30" s="39" t="s">
        <v>58</v>
      </c>
      <c r="M30" s="28">
        <v>1274</v>
      </c>
      <c r="N30" s="42">
        <v>0.0596469872185027</v>
      </c>
      <c r="O30" s="9"/>
    </row>
    <row r="31" spans="1:15" ht="17.25">
      <c r="A31" s="35">
        <v>7</v>
      </c>
      <c r="B31" s="39" t="s">
        <v>63</v>
      </c>
      <c r="C31" s="28">
        <v>1696</v>
      </c>
      <c r="D31" s="42">
        <v>0.0434014893671469</v>
      </c>
      <c r="E31" s="11"/>
      <c r="F31" s="17">
        <v>7</v>
      </c>
      <c r="G31" s="39" t="s">
        <v>58</v>
      </c>
      <c r="H31" s="28">
        <v>276</v>
      </c>
      <c r="I31" s="42">
        <v>0.0611566585419898</v>
      </c>
      <c r="J31" s="42"/>
      <c r="K31" s="35">
        <v>7</v>
      </c>
      <c r="L31" s="39" t="s">
        <v>63</v>
      </c>
      <c r="M31" s="28">
        <v>1155</v>
      </c>
      <c r="N31" s="42">
        <v>0.0540755653354558</v>
      </c>
      <c r="O31" s="9"/>
    </row>
    <row r="32" spans="1:15" ht="17.25">
      <c r="A32" s="35">
        <v>8</v>
      </c>
      <c r="B32" s="39" t="s">
        <v>61</v>
      </c>
      <c r="C32" s="28">
        <v>1381</v>
      </c>
      <c r="D32" s="42">
        <v>0.0353404816132252</v>
      </c>
      <c r="E32" s="11"/>
      <c r="F32" s="17">
        <v>8</v>
      </c>
      <c r="G32" s="39" t="s">
        <v>61</v>
      </c>
      <c r="H32" s="28">
        <v>183</v>
      </c>
      <c r="I32" s="42">
        <v>0.0405495235984932</v>
      </c>
      <c r="J32" s="42"/>
      <c r="K32" s="35">
        <v>8</v>
      </c>
      <c r="L32" s="39" t="s">
        <v>61</v>
      </c>
      <c r="M32" s="28">
        <v>862</v>
      </c>
      <c r="N32" s="42">
        <v>0.0403576946486259</v>
      </c>
      <c r="O32" s="9"/>
    </row>
    <row r="33" spans="1:15" ht="17.25">
      <c r="A33" s="35">
        <v>9</v>
      </c>
      <c r="B33" s="39" t="s">
        <v>67</v>
      </c>
      <c r="C33" s="28">
        <v>883</v>
      </c>
      <c r="D33" s="42">
        <v>0.022596412211787</v>
      </c>
      <c r="E33" s="11"/>
      <c r="F33" s="17">
        <v>9</v>
      </c>
      <c r="G33" s="39" t="s">
        <v>64</v>
      </c>
      <c r="H33" s="28">
        <v>93</v>
      </c>
      <c r="I33" s="42">
        <v>0.0206071349434966</v>
      </c>
      <c r="J33" s="42"/>
      <c r="K33" s="35">
        <v>9</v>
      </c>
      <c r="L33" s="39" t="s">
        <v>62</v>
      </c>
      <c r="M33" s="28">
        <v>476</v>
      </c>
      <c r="N33" s="42">
        <v>0.0222856875321878</v>
      </c>
      <c r="O33" s="9"/>
    </row>
    <row r="34" spans="1:15" ht="17.25">
      <c r="A34" s="35">
        <v>10</v>
      </c>
      <c r="B34" s="39" t="s">
        <v>66</v>
      </c>
      <c r="C34" s="28">
        <v>825</v>
      </c>
      <c r="D34" s="42">
        <v>0.0211121631650331</v>
      </c>
      <c r="E34" s="11"/>
      <c r="F34" s="17">
        <v>10</v>
      </c>
      <c r="G34" s="39" t="s">
        <v>62</v>
      </c>
      <c r="H34" s="28">
        <v>88</v>
      </c>
      <c r="I34" s="42">
        <v>0.0194992244626634</v>
      </c>
      <c r="J34" s="42"/>
      <c r="K34" s="35">
        <v>10</v>
      </c>
      <c r="L34" s="39" t="s">
        <v>64</v>
      </c>
      <c r="M34" s="28">
        <v>419</v>
      </c>
      <c r="N34" s="42">
        <v>0.0196170232688796</v>
      </c>
      <c r="O34" s="9"/>
    </row>
    <row r="35" spans="1:15" ht="17.25">
      <c r="A35" s="35">
        <v>11</v>
      </c>
      <c r="B35" s="39" t="s">
        <v>65</v>
      </c>
      <c r="C35" s="28">
        <v>745</v>
      </c>
      <c r="D35" s="42">
        <v>0.0190649231005451</v>
      </c>
      <c r="E35" s="11"/>
      <c r="F35" s="17">
        <v>11</v>
      </c>
      <c r="G35" s="39" t="s">
        <v>66</v>
      </c>
      <c r="H35" s="28">
        <v>84</v>
      </c>
      <c r="I35" s="42">
        <v>0.0186128960779969</v>
      </c>
      <c r="J35" s="42"/>
      <c r="K35" s="35">
        <v>11</v>
      </c>
      <c r="L35" s="39" t="s">
        <v>66</v>
      </c>
      <c r="M35" s="28">
        <v>380</v>
      </c>
      <c r="N35" s="42">
        <v>0.0177910950887214</v>
      </c>
      <c r="O35" s="9"/>
    </row>
    <row r="36" spans="1:15" ht="17.25">
      <c r="A36" s="35">
        <v>12</v>
      </c>
      <c r="B36" s="39" t="s">
        <v>62</v>
      </c>
      <c r="C36" s="28">
        <v>687</v>
      </c>
      <c r="D36" s="42">
        <v>0.0175806740537912</v>
      </c>
      <c r="E36" s="11"/>
      <c r="F36" s="17">
        <v>12</v>
      </c>
      <c r="G36" s="39" t="s">
        <v>96</v>
      </c>
      <c r="H36" s="28">
        <v>74</v>
      </c>
      <c r="I36" s="42">
        <v>0.0163970751163306</v>
      </c>
      <c r="J36" s="42"/>
      <c r="K36" s="35">
        <v>12</v>
      </c>
      <c r="L36" s="39" t="s">
        <v>67</v>
      </c>
      <c r="M36" s="28">
        <v>339</v>
      </c>
      <c r="N36" s="42">
        <v>0.0158715295659909</v>
      </c>
      <c r="O36" s="9"/>
    </row>
    <row r="37" spans="1:15" ht="17.25">
      <c r="A37" s="35">
        <v>13</v>
      </c>
      <c r="B37" s="39" t="s">
        <v>64</v>
      </c>
      <c r="C37" s="28">
        <v>645</v>
      </c>
      <c r="D37" s="42">
        <v>0.016505873019935</v>
      </c>
      <c r="E37" s="11"/>
      <c r="F37" s="17">
        <v>13</v>
      </c>
      <c r="G37" s="39" t="s">
        <v>97</v>
      </c>
      <c r="H37" s="28">
        <v>54</v>
      </c>
      <c r="I37" s="42">
        <v>0.011965433192998</v>
      </c>
      <c r="J37" s="42"/>
      <c r="K37" s="35">
        <v>13</v>
      </c>
      <c r="L37" s="39" t="s">
        <v>80</v>
      </c>
      <c r="M37" s="28">
        <v>272</v>
      </c>
      <c r="N37" s="42">
        <v>0.0127346785898216</v>
      </c>
      <c r="O37" s="9"/>
    </row>
    <row r="38" spans="1:15" ht="17.25">
      <c r="A38" s="35">
        <v>14</v>
      </c>
      <c r="B38" s="39" t="s">
        <v>80</v>
      </c>
      <c r="C38" s="28">
        <v>544</v>
      </c>
      <c r="D38" s="42">
        <v>0.0139212324385188</v>
      </c>
      <c r="E38" s="11"/>
      <c r="F38" s="17">
        <v>14</v>
      </c>
      <c r="G38" s="39" t="s">
        <v>65</v>
      </c>
      <c r="H38" s="28">
        <v>48</v>
      </c>
      <c r="I38" s="42">
        <v>0.0106359406159982</v>
      </c>
      <c r="J38" s="42"/>
      <c r="K38" s="35">
        <v>14</v>
      </c>
      <c r="L38" s="39" t="s">
        <v>97</v>
      </c>
      <c r="M38" s="28">
        <v>255</v>
      </c>
      <c r="N38" s="42">
        <v>0.0119387611779578</v>
      </c>
      <c r="O38" s="9"/>
    </row>
    <row r="39" spans="1:15" ht="15.75" customHeight="1">
      <c r="A39" s="35">
        <v>15</v>
      </c>
      <c r="B39" s="39" t="s">
        <v>79</v>
      </c>
      <c r="C39" s="28">
        <v>482</v>
      </c>
      <c r="D39" s="42">
        <v>0.0123346213885406</v>
      </c>
      <c r="E39" s="11"/>
      <c r="F39" s="17">
        <v>15</v>
      </c>
      <c r="G39" s="39" t="s">
        <v>79</v>
      </c>
      <c r="H39" s="28">
        <v>47</v>
      </c>
      <c r="I39" s="42">
        <v>0.0104143585198316</v>
      </c>
      <c r="J39" s="42"/>
      <c r="K39" s="35">
        <v>15</v>
      </c>
      <c r="L39" s="39" t="s">
        <v>98</v>
      </c>
      <c r="M39" s="28">
        <v>254</v>
      </c>
      <c r="N39" s="42">
        <v>0.0118919425066717</v>
      </c>
      <c r="O39" s="9"/>
    </row>
    <row r="40" spans="1:15" ht="13.5" customHeight="1">
      <c r="A40" s="11"/>
      <c r="B40" s="12"/>
      <c r="C40" s="12"/>
      <c r="D40" s="10"/>
      <c r="E40" s="11"/>
      <c r="F40" s="17"/>
      <c r="G40" s="39"/>
      <c r="H40" s="28"/>
      <c r="I40" s="12"/>
      <c r="J40" s="12"/>
      <c r="K40" s="17"/>
      <c r="L40" s="39"/>
      <c r="M40" s="28"/>
      <c r="N40" s="42"/>
      <c r="O40" s="9"/>
    </row>
    <row r="41" spans="1:15" ht="13.5" customHeight="1">
      <c r="A41" s="11"/>
      <c r="B41" s="12"/>
      <c r="C41" s="12"/>
      <c r="D41" s="10"/>
      <c r="E41" s="11"/>
      <c r="F41" s="17"/>
      <c r="G41" s="12"/>
      <c r="H41" s="12"/>
      <c r="I41" s="12"/>
      <c r="J41" s="12"/>
      <c r="K41" s="17"/>
      <c r="L41" s="12"/>
      <c r="M41" s="12"/>
      <c r="N41" s="10"/>
      <c r="O41" s="9"/>
    </row>
    <row r="42" spans="1:15" ht="1.5" customHeight="1">
      <c r="A42" s="11"/>
      <c r="B42" s="12"/>
      <c r="C42" s="12"/>
      <c r="D42" s="11"/>
      <c r="E42" s="11"/>
      <c r="F42" s="17"/>
      <c r="G42" s="12"/>
      <c r="H42" s="12"/>
      <c r="I42" s="12"/>
      <c r="J42" s="12"/>
      <c r="K42" s="17"/>
      <c r="L42" s="12"/>
      <c r="M42" s="12"/>
      <c r="N42" s="13"/>
      <c r="O42" s="9"/>
    </row>
    <row r="43" spans="1:15" ht="3.75" customHeight="1" hidden="1">
      <c r="A43" s="11"/>
      <c r="B43" s="12"/>
      <c r="C43" s="12"/>
      <c r="D43" s="11"/>
      <c r="E43" s="11"/>
      <c r="F43" s="17"/>
      <c r="G43" s="12"/>
      <c r="H43" s="12"/>
      <c r="I43" s="12"/>
      <c r="J43" s="12"/>
      <c r="K43" s="17"/>
      <c r="L43" s="12"/>
      <c r="M43" s="12"/>
      <c r="N43" s="13"/>
      <c r="O43" s="9"/>
    </row>
    <row r="44" spans="1:15" ht="14.25" hidden="1">
      <c r="A44" s="11"/>
      <c r="B44" s="12"/>
      <c r="C44" s="12"/>
      <c r="D44" s="11"/>
      <c r="E44" s="11"/>
      <c r="F44" s="17"/>
      <c r="G44" s="12"/>
      <c r="H44" s="12"/>
      <c r="I44" s="12"/>
      <c r="J44" s="12"/>
      <c r="K44" s="17"/>
      <c r="L44" s="12"/>
      <c r="M44" s="12"/>
      <c r="N44" s="13"/>
      <c r="O44" s="9"/>
    </row>
    <row r="45" spans="1:15" ht="14.25">
      <c r="A45" s="11"/>
      <c r="B45" s="12"/>
      <c r="C45" s="12"/>
      <c r="D45" s="11"/>
      <c r="E45" s="11"/>
      <c r="F45" s="17"/>
      <c r="G45" s="12"/>
      <c r="H45" s="12"/>
      <c r="I45" s="12"/>
      <c r="J45" s="12"/>
      <c r="K45" s="17"/>
      <c r="L45" s="12"/>
      <c r="M45" s="12"/>
      <c r="N45" s="13"/>
      <c r="O45" s="9"/>
    </row>
    <row r="46" spans="1:10" ht="15.75">
      <c r="A46" s="72" t="s">
        <v>89</v>
      </c>
      <c r="B46" s="72"/>
      <c r="C46" s="72"/>
      <c r="D46" s="72"/>
      <c r="E46" s="30"/>
      <c r="F46" s="18"/>
      <c r="G46" s="72" t="s">
        <v>22</v>
      </c>
      <c r="H46" s="72"/>
      <c r="I46" s="72"/>
      <c r="J46" s="50"/>
    </row>
    <row r="47" spans="1:10" ht="17.25">
      <c r="A47" s="32">
        <v>1</v>
      </c>
      <c r="B47" s="39" t="s">
        <v>70</v>
      </c>
      <c r="C47" s="28">
        <v>337</v>
      </c>
      <c r="D47" s="42">
        <v>0.261849261849262</v>
      </c>
      <c r="E47" s="28"/>
      <c r="F47" s="32">
        <v>1</v>
      </c>
      <c r="G47" s="39" t="s">
        <v>44</v>
      </c>
      <c r="H47" s="28">
        <v>636</v>
      </c>
      <c r="I47" s="42">
        <v>0.135003184037359</v>
      </c>
      <c r="J47" s="42"/>
    </row>
    <row r="48" spans="1:10" ht="17.25">
      <c r="A48" s="32">
        <v>2</v>
      </c>
      <c r="B48" s="39" t="s">
        <v>48</v>
      </c>
      <c r="C48" s="28">
        <v>188</v>
      </c>
      <c r="D48" s="42">
        <v>0.146076146076146</v>
      </c>
      <c r="E48" s="28"/>
      <c r="F48" s="32">
        <v>2</v>
      </c>
      <c r="G48" s="39" t="s">
        <v>70</v>
      </c>
      <c r="H48" s="28">
        <v>571</v>
      </c>
      <c r="I48" s="42">
        <v>0.121205688813415</v>
      </c>
      <c r="J48" s="42"/>
    </row>
    <row r="49" spans="1:10" s="15" customFormat="1" ht="17.25">
      <c r="A49" s="32">
        <v>3</v>
      </c>
      <c r="B49" s="39" t="s">
        <v>53</v>
      </c>
      <c r="C49" s="28">
        <v>98</v>
      </c>
      <c r="D49" s="42">
        <v>0.0761460761460761</v>
      </c>
      <c r="E49" s="28"/>
      <c r="F49" s="32">
        <v>3</v>
      </c>
      <c r="G49" s="39" t="s">
        <v>48</v>
      </c>
      <c r="H49" s="28">
        <v>511</v>
      </c>
      <c r="I49" s="42">
        <v>0.108469539375929</v>
      </c>
      <c r="J49" s="42"/>
    </row>
    <row r="50" spans="1:10" ht="17.25">
      <c r="A50" s="32">
        <v>4</v>
      </c>
      <c r="B50" s="39" t="s">
        <v>99</v>
      </c>
      <c r="C50" s="28">
        <v>92</v>
      </c>
      <c r="D50" s="42">
        <v>0.0714840714840715</v>
      </c>
      <c r="E50" s="28"/>
      <c r="F50" s="32">
        <v>4</v>
      </c>
      <c r="G50" s="39" t="s">
        <v>53</v>
      </c>
      <c r="H50" s="28">
        <v>255</v>
      </c>
      <c r="I50" s="42">
        <v>0.0541286351093186</v>
      </c>
      <c r="J50" s="42"/>
    </row>
    <row r="51" spans="1:10" ht="17.25">
      <c r="A51" s="32">
        <v>5</v>
      </c>
      <c r="B51" s="39" t="s">
        <v>44</v>
      </c>
      <c r="C51" s="28">
        <v>70</v>
      </c>
      <c r="D51" s="42">
        <v>0.0543900543900544</v>
      </c>
      <c r="E51" s="28"/>
      <c r="F51" s="32">
        <v>5</v>
      </c>
      <c r="G51" s="39" t="s">
        <v>45</v>
      </c>
      <c r="H51" s="28">
        <v>248</v>
      </c>
      <c r="I51" s="42">
        <v>0.0526427510082785</v>
      </c>
      <c r="J51" s="42"/>
    </row>
    <row r="52" spans="1:10" ht="16.5" customHeight="1">
      <c r="A52" s="32">
        <v>6</v>
      </c>
      <c r="B52" s="39" t="s">
        <v>58</v>
      </c>
      <c r="C52" s="28">
        <v>46</v>
      </c>
      <c r="D52" s="42">
        <v>0.0357420357420357</v>
      </c>
      <c r="E52" s="28"/>
      <c r="F52" s="32">
        <v>6</v>
      </c>
      <c r="G52" s="39" t="s">
        <v>55</v>
      </c>
      <c r="H52" s="28">
        <v>192</v>
      </c>
      <c r="I52" s="42">
        <v>0.0407556781999575</v>
      </c>
      <c r="J52" s="42"/>
    </row>
    <row r="53" spans="1:10" ht="18.75" customHeight="1">
      <c r="A53" s="32">
        <v>7</v>
      </c>
      <c r="B53" s="39" t="s">
        <v>55</v>
      </c>
      <c r="C53" s="28">
        <v>42</v>
      </c>
      <c r="D53" s="42">
        <v>0.0326340326340326</v>
      </c>
      <c r="E53" s="28"/>
      <c r="F53" s="32">
        <v>7</v>
      </c>
      <c r="G53" s="39" t="s">
        <v>58</v>
      </c>
      <c r="H53" s="28">
        <v>186</v>
      </c>
      <c r="I53" s="42">
        <v>0.0394820632562089</v>
      </c>
      <c r="J53" s="42"/>
    </row>
    <row r="54" spans="1:10" ht="17.25">
      <c r="A54" s="32">
        <v>8</v>
      </c>
      <c r="B54" s="39" t="s">
        <v>100</v>
      </c>
      <c r="C54" s="28">
        <v>40</v>
      </c>
      <c r="D54" s="42">
        <v>0.0310800310800311</v>
      </c>
      <c r="E54" s="28"/>
      <c r="F54" s="32">
        <v>8</v>
      </c>
      <c r="G54" s="39" t="s">
        <v>95</v>
      </c>
      <c r="H54" s="28">
        <v>173</v>
      </c>
      <c r="I54" s="42">
        <v>0.0367225642114201</v>
      </c>
      <c r="J54" s="42"/>
    </row>
    <row r="55" spans="1:10" ht="17.25">
      <c r="A55" s="32">
        <v>8</v>
      </c>
      <c r="B55" s="39" t="s">
        <v>101</v>
      </c>
      <c r="C55" s="28">
        <v>40</v>
      </c>
      <c r="D55" s="42">
        <v>0.0310800310800311</v>
      </c>
      <c r="E55" s="28"/>
      <c r="F55" s="32">
        <v>9</v>
      </c>
      <c r="G55" s="39" t="s">
        <v>99</v>
      </c>
      <c r="H55" s="28">
        <v>168</v>
      </c>
      <c r="I55" s="42">
        <v>0.0356612184249629</v>
      </c>
      <c r="J55" s="42"/>
    </row>
    <row r="56" spans="1:10" ht="17.25">
      <c r="A56" s="32">
        <v>10</v>
      </c>
      <c r="B56" s="39" t="s">
        <v>95</v>
      </c>
      <c r="C56" s="28">
        <v>33</v>
      </c>
      <c r="D56" s="42">
        <v>0.0256410256410256</v>
      </c>
      <c r="E56" s="28"/>
      <c r="F56" s="32">
        <v>10</v>
      </c>
      <c r="G56" s="39" t="s">
        <v>93</v>
      </c>
      <c r="H56" s="28">
        <v>140</v>
      </c>
      <c r="I56" s="42">
        <v>0.0297176820208024</v>
      </c>
      <c r="J56" s="42"/>
    </row>
    <row r="57" spans="1:10" ht="15.75" customHeight="1">
      <c r="A57" s="32">
        <v>11</v>
      </c>
      <c r="B57" s="39" t="s">
        <v>45</v>
      </c>
      <c r="C57" s="28">
        <v>31</v>
      </c>
      <c r="D57" s="42">
        <v>0.0240870240870241</v>
      </c>
      <c r="E57" s="28"/>
      <c r="F57" s="32">
        <v>11</v>
      </c>
      <c r="G57" s="39" t="s">
        <v>50</v>
      </c>
      <c r="H57" s="28">
        <v>131</v>
      </c>
      <c r="I57" s="42">
        <v>0.0278072596051794</v>
      </c>
      <c r="J57" s="42"/>
    </row>
    <row r="58" spans="1:10" ht="17.25">
      <c r="A58" s="32">
        <v>12</v>
      </c>
      <c r="B58" s="39" t="s">
        <v>102</v>
      </c>
      <c r="C58" s="28">
        <v>27</v>
      </c>
      <c r="D58" s="42">
        <v>0.020979020979021</v>
      </c>
      <c r="E58" s="28"/>
      <c r="F58" s="32">
        <v>12</v>
      </c>
      <c r="G58" s="39" t="s">
        <v>103</v>
      </c>
      <c r="H58" s="28">
        <v>107</v>
      </c>
      <c r="I58" s="42">
        <v>0.0227127998301847</v>
      </c>
      <c r="J58" s="42"/>
    </row>
    <row r="59" spans="1:10" ht="17.25">
      <c r="A59" s="32">
        <v>13</v>
      </c>
      <c r="B59" s="39" t="s">
        <v>78</v>
      </c>
      <c r="C59" s="28">
        <v>25</v>
      </c>
      <c r="D59" s="42">
        <v>0.0194250194250194</v>
      </c>
      <c r="E59" s="28"/>
      <c r="F59" s="32">
        <v>13</v>
      </c>
      <c r="G59" s="39" t="s">
        <v>52</v>
      </c>
      <c r="H59" s="28">
        <v>100</v>
      </c>
      <c r="I59" s="42">
        <v>0.0212269157291446</v>
      </c>
      <c r="J59" s="42"/>
    </row>
    <row r="60" spans="1:10" ht="17.25">
      <c r="A60" s="32">
        <v>14</v>
      </c>
      <c r="B60" s="39" t="s">
        <v>56</v>
      </c>
      <c r="C60" s="28">
        <v>23</v>
      </c>
      <c r="D60" s="42">
        <v>0.0178710178710179</v>
      </c>
      <c r="E60" s="28"/>
      <c r="F60" s="32">
        <v>14</v>
      </c>
      <c r="G60" s="39" t="s">
        <v>100</v>
      </c>
      <c r="H60" s="28">
        <v>91</v>
      </c>
      <c r="I60" s="42">
        <v>0.0193164933135215</v>
      </c>
      <c r="J60" s="42"/>
    </row>
    <row r="61" spans="1:10" ht="14.25" customHeight="1">
      <c r="A61" s="32">
        <v>15</v>
      </c>
      <c r="B61" s="39" t="s">
        <v>46</v>
      </c>
      <c r="C61" s="28">
        <v>20</v>
      </c>
      <c r="D61" s="42">
        <v>0.0155400155400155</v>
      </c>
      <c r="E61" s="28"/>
      <c r="F61" s="31">
        <v>15</v>
      </c>
      <c r="G61" s="39" t="s">
        <v>78</v>
      </c>
      <c r="H61" s="28">
        <v>79</v>
      </c>
      <c r="I61" s="42">
        <v>0.0167692634260242</v>
      </c>
      <c r="J61" s="42"/>
    </row>
    <row r="62" spans="1:10" ht="15" customHeight="1">
      <c r="A62" s="32"/>
      <c r="B62" s="39"/>
      <c r="C62" s="28"/>
      <c r="D62" s="34"/>
      <c r="E62" s="28"/>
      <c r="F62" s="31"/>
      <c r="G62" s="8"/>
      <c r="H62" s="8"/>
      <c r="I62" s="8"/>
      <c r="J62" s="8"/>
    </row>
    <row r="63" spans="1:10" ht="17.25" customHeight="1">
      <c r="A63" s="58"/>
      <c r="B63" s="58"/>
      <c r="C63" s="58"/>
      <c r="D63" s="58"/>
      <c r="E63" s="58"/>
      <c r="F63" s="58"/>
      <c r="G63" s="58"/>
      <c r="H63" s="58"/>
      <c r="I63" s="58"/>
      <c r="J63" s="8"/>
    </row>
    <row r="64" spans="1:10" ht="15" customHeight="1">
      <c r="A64" s="58"/>
      <c r="B64" s="58"/>
      <c r="C64" s="58"/>
      <c r="D64" s="58"/>
      <c r="E64" s="58"/>
      <c r="F64" s="58"/>
      <c r="G64" s="58"/>
      <c r="H64" s="58"/>
      <c r="I64" s="58"/>
      <c r="J64" s="8"/>
    </row>
    <row r="65" spans="1:9" ht="17.25" customHeight="1">
      <c r="A65" s="58"/>
      <c r="B65" s="58"/>
      <c r="C65" s="58"/>
      <c r="D65" s="58"/>
      <c r="E65" s="58"/>
      <c r="F65" s="58"/>
      <c r="G65" s="58"/>
      <c r="H65" s="58"/>
      <c r="I65" s="58"/>
    </row>
    <row r="66" spans="1:9" ht="17.25" customHeight="1">
      <c r="A66" s="58"/>
      <c r="B66" s="58"/>
      <c r="C66" s="58"/>
      <c r="D66" s="58"/>
      <c r="E66" s="58"/>
      <c r="F66" s="58"/>
      <c r="G66" s="58"/>
      <c r="H66" s="58"/>
      <c r="I66" s="58"/>
    </row>
    <row r="67" spans="1:9" ht="17.25" customHeight="1">
      <c r="A67" s="58"/>
      <c r="B67" s="58"/>
      <c r="C67" s="58"/>
      <c r="D67" s="58"/>
      <c r="E67" s="58"/>
      <c r="F67" s="58"/>
      <c r="G67" s="58"/>
      <c r="H67" s="58"/>
      <c r="I67" s="58"/>
    </row>
    <row r="68" spans="1:9" ht="17.25" customHeight="1">
      <c r="A68" s="58"/>
      <c r="B68" s="58"/>
      <c r="C68" s="58"/>
      <c r="D68" s="58"/>
      <c r="E68" s="58"/>
      <c r="F68" s="58"/>
      <c r="G68" s="58"/>
      <c r="H68" s="58"/>
      <c r="I68" s="58"/>
    </row>
    <row r="69" spans="1:9" ht="17.25" customHeight="1">
      <c r="A69" s="58"/>
      <c r="B69" s="58"/>
      <c r="C69" s="58"/>
      <c r="D69" s="58"/>
      <c r="E69" s="58"/>
      <c r="F69" s="58"/>
      <c r="G69" s="58"/>
      <c r="H69" s="58"/>
      <c r="I69" s="58"/>
    </row>
    <row r="70" spans="1:9" ht="17.25" customHeight="1">
      <c r="A70" s="58"/>
      <c r="B70" s="58"/>
      <c r="C70" s="58"/>
      <c r="D70" s="58"/>
      <c r="E70" s="58"/>
      <c r="F70" s="58"/>
      <c r="G70" s="58"/>
      <c r="H70" s="58"/>
      <c r="I70" s="58"/>
    </row>
    <row r="71" spans="1:9" ht="17.25" customHeight="1">
      <c r="A71" s="58"/>
      <c r="B71" s="58"/>
      <c r="C71" s="58"/>
      <c r="D71" s="58"/>
      <c r="E71" s="58"/>
      <c r="F71" s="58"/>
      <c r="G71" s="58"/>
      <c r="H71" s="58"/>
      <c r="I71" s="58"/>
    </row>
    <row r="72" spans="1:9" ht="17.25" customHeight="1">
      <c r="A72" s="58"/>
      <c r="B72" s="58"/>
      <c r="C72" s="58"/>
      <c r="D72" s="58"/>
      <c r="E72" s="58"/>
      <c r="F72" s="58"/>
      <c r="G72" s="58"/>
      <c r="H72" s="58"/>
      <c r="I72" s="58"/>
    </row>
    <row r="73" spans="1:9" ht="17.25" customHeight="1">
      <c r="A73" s="58"/>
      <c r="B73" s="58"/>
      <c r="C73" s="58"/>
      <c r="D73" s="58"/>
      <c r="E73" s="58"/>
      <c r="F73" s="58"/>
      <c r="G73" s="58"/>
      <c r="H73" s="58"/>
      <c r="I73" s="58"/>
    </row>
    <row r="74" spans="1:9" ht="17.25" customHeight="1">
      <c r="A74" s="58"/>
      <c r="B74" s="58"/>
      <c r="C74" s="58"/>
      <c r="D74" s="58"/>
      <c r="E74" s="58"/>
      <c r="F74" s="58"/>
      <c r="G74" s="58"/>
      <c r="H74" s="58"/>
      <c r="I74" s="58"/>
    </row>
    <row r="75" spans="1:9" ht="17.25" customHeight="1">
      <c r="A75" s="58"/>
      <c r="B75" s="58"/>
      <c r="C75" s="58"/>
      <c r="D75" s="58"/>
      <c r="E75" s="58"/>
      <c r="F75" s="58"/>
      <c r="G75" s="58"/>
      <c r="H75" s="58"/>
      <c r="I75" s="58"/>
    </row>
    <row r="76" spans="1:9" ht="17.25" customHeight="1">
      <c r="A76" s="58"/>
      <c r="B76" s="58"/>
      <c r="C76" s="58"/>
      <c r="D76" s="58"/>
      <c r="E76" s="58"/>
      <c r="F76" s="58"/>
      <c r="G76" s="58"/>
      <c r="H76" s="58"/>
      <c r="I76" s="58"/>
    </row>
    <row r="77" spans="1:9" ht="17.25" customHeight="1">
      <c r="A77" s="58"/>
      <c r="B77" s="58"/>
      <c r="C77" s="58"/>
      <c r="D77" s="58"/>
      <c r="E77" s="58"/>
      <c r="F77" s="58"/>
      <c r="G77" s="58"/>
      <c r="H77" s="58"/>
      <c r="I77" s="58"/>
    </row>
    <row r="78" spans="1:9" ht="17.25" customHeight="1">
      <c r="A78" s="58"/>
      <c r="B78" s="58"/>
      <c r="C78" s="58"/>
      <c r="D78" s="58"/>
      <c r="E78" s="58"/>
      <c r="F78" s="58"/>
      <c r="G78" s="58"/>
      <c r="H78" s="58"/>
      <c r="I78" s="58"/>
    </row>
  </sheetData>
  <sheetProtection/>
  <mergeCells count="8">
    <mergeCell ref="G46:I46"/>
    <mergeCell ref="A46:D46"/>
    <mergeCell ref="K3:N3"/>
    <mergeCell ref="A3:D3"/>
    <mergeCell ref="A23:D23"/>
    <mergeCell ref="K23:N23"/>
    <mergeCell ref="F3:I3"/>
    <mergeCell ref="F23:I23"/>
  </mergeCells>
  <printOptions gridLines="1" horizontalCentered="1"/>
  <pageMargins left="0.25" right="0.25" top="0.75" bottom="0.75" header="0.3" footer="0.3"/>
  <pageSetup fitToHeight="0" fitToWidth="1" horizontalDpi="600" verticalDpi="600" orientation="landscape" paperSize="9" scale="76"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pageSetUpPr fitToPage="1"/>
  </sheetPr>
  <dimension ref="A2:N45"/>
  <sheetViews>
    <sheetView zoomScalePageLayoutView="0" workbookViewId="0" topLeftCell="A1">
      <selection activeCell="A1" sqref="A1"/>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31.8515625" style="0" customWidth="1"/>
    <col min="6" max="6" width="12.57421875" style="0" customWidth="1"/>
    <col min="7" max="7" width="14.140625" style="0" customWidth="1"/>
    <col min="8" max="8" width="3.7109375" style="0" customWidth="1"/>
    <col min="9" max="9" width="35.28125" style="0" customWidth="1"/>
    <col min="10" max="10" width="13.421875" style="0" customWidth="1"/>
    <col min="11" max="11" width="12.421875" style="0" customWidth="1"/>
  </cols>
  <sheetData>
    <row r="2" spans="1:14" ht="15">
      <c r="A2" s="24" t="s">
        <v>17</v>
      </c>
      <c r="B2" s="4"/>
      <c r="C2" s="4"/>
      <c r="D2" s="4"/>
      <c r="E2" s="4"/>
      <c r="F2" s="4"/>
      <c r="G2" s="4"/>
      <c r="H2" s="4"/>
      <c r="I2" s="4"/>
      <c r="J2" s="4"/>
      <c r="K2" s="4"/>
      <c r="L2" s="4"/>
      <c r="M2" s="4"/>
      <c r="N2" s="4"/>
    </row>
    <row r="3" spans="1:14" ht="15">
      <c r="A3" s="24" t="s">
        <v>69</v>
      </c>
      <c r="B3" s="4"/>
      <c r="C3" s="4"/>
      <c r="D3" s="4"/>
      <c r="E3" s="4"/>
      <c r="F3" s="4"/>
      <c r="G3" s="4"/>
      <c r="H3" s="4"/>
      <c r="I3" s="4"/>
      <c r="J3" s="4"/>
      <c r="K3" s="4"/>
      <c r="L3" s="4"/>
      <c r="M3" s="4"/>
      <c r="N3" s="4"/>
    </row>
    <row r="4" spans="1:14" ht="8.25" customHeight="1">
      <c r="A4" s="4"/>
      <c r="B4" s="4"/>
      <c r="C4" s="4"/>
      <c r="D4" s="4"/>
      <c r="E4" s="4"/>
      <c r="F4" s="4"/>
      <c r="G4" s="4"/>
      <c r="H4" s="4"/>
      <c r="I4" s="4"/>
      <c r="J4" s="4"/>
      <c r="K4" s="4"/>
      <c r="L4" s="4"/>
      <c r="M4" s="4"/>
      <c r="N4" s="4"/>
    </row>
    <row r="5" spans="1:14" ht="15.75">
      <c r="A5" s="71" t="s">
        <v>84</v>
      </c>
      <c r="B5" s="71"/>
      <c r="C5" s="71"/>
      <c r="D5" s="71"/>
      <c r="E5" s="71" t="s">
        <v>86</v>
      </c>
      <c r="F5" s="71"/>
      <c r="G5" s="71"/>
      <c r="H5" s="71"/>
      <c r="I5" s="71" t="s">
        <v>87</v>
      </c>
      <c r="J5" s="71"/>
      <c r="K5" s="71"/>
      <c r="L5" s="71"/>
      <c r="M5" s="4"/>
      <c r="N5" s="4"/>
    </row>
    <row r="6" spans="1:14" ht="15">
      <c r="A6" s="29"/>
      <c r="B6" s="29"/>
      <c r="C6" s="29"/>
      <c r="D6" s="4"/>
      <c r="E6" s="29"/>
      <c r="F6" s="29"/>
      <c r="G6" s="29"/>
      <c r="H6" s="29"/>
      <c r="I6" s="29"/>
      <c r="J6" s="29"/>
      <c r="K6" s="29"/>
      <c r="L6" s="4"/>
      <c r="M6" s="4"/>
      <c r="N6" s="4"/>
    </row>
    <row r="7" spans="1:11" ht="15">
      <c r="A7" s="51" t="s">
        <v>74</v>
      </c>
      <c r="B7" s="52" t="s">
        <v>23</v>
      </c>
      <c r="C7" s="52" t="s">
        <v>24</v>
      </c>
      <c r="D7" s="48"/>
      <c r="E7" s="51" t="s">
        <v>85</v>
      </c>
      <c r="F7" s="52" t="s">
        <v>23</v>
      </c>
      <c r="G7" s="52" t="s">
        <v>24</v>
      </c>
      <c r="H7" s="66"/>
      <c r="I7" s="51" t="s">
        <v>85</v>
      </c>
      <c r="J7" s="52" t="s">
        <v>23</v>
      </c>
      <c r="K7" s="52" t="s">
        <v>24</v>
      </c>
    </row>
    <row r="8" spans="1:12" ht="17.25">
      <c r="A8" s="39" t="s">
        <v>0</v>
      </c>
      <c r="B8" s="28">
        <v>134041</v>
      </c>
      <c r="C8" s="28">
        <v>134041</v>
      </c>
      <c r="D8" s="53"/>
      <c r="E8" s="39" t="s">
        <v>0</v>
      </c>
      <c r="F8" s="28">
        <v>13699</v>
      </c>
      <c r="G8" s="28">
        <v>13699</v>
      </c>
      <c r="H8" s="67"/>
      <c r="I8" s="39" t="s">
        <v>0</v>
      </c>
      <c r="J8" s="28">
        <v>69057</v>
      </c>
      <c r="K8" s="28">
        <v>69057</v>
      </c>
      <c r="L8" s="24"/>
    </row>
    <row r="9" spans="1:11" ht="17.25">
      <c r="A9" s="39" t="s">
        <v>81</v>
      </c>
      <c r="B9" s="28">
        <v>1988</v>
      </c>
      <c r="C9" s="42">
        <v>0.0148312829656598</v>
      </c>
      <c r="D9" s="48"/>
      <c r="E9" s="39" t="s">
        <v>81</v>
      </c>
      <c r="F9" s="28">
        <v>150</v>
      </c>
      <c r="G9" s="42">
        <v>0.0109497043579823</v>
      </c>
      <c r="H9" s="66"/>
      <c r="I9" s="39" t="s">
        <v>81</v>
      </c>
      <c r="J9" s="28">
        <v>1091</v>
      </c>
      <c r="K9" s="42">
        <v>0.0157985432324022</v>
      </c>
    </row>
    <row r="10" spans="1:11" ht="17.25">
      <c r="A10" s="39" t="s">
        <v>7</v>
      </c>
      <c r="B10" s="28">
        <v>14394</v>
      </c>
      <c r="C10" s="42">
        <v>0.107385053826814</v>
      </c>
      <c r="D10" s="48"/>
      <c r="E10" s="39" t="s">
        <v>7</v>
      </c>
      <c r="F10" s="28">
        <v>1193</v>
      </c>
      <c r="G10" s="42">
        <v>0.0870866486604862</v>
      </c>
      <c r="H10" s="66"/>
      <c r="I10" s="39" t="s">
        <v>7</v>
      </c>
      <c r="J10" s="28">
        <v>6681</v>
      </c>
      <c r="K10" s="42">
        <v>0.0967461662105217</v>
      </c>
    </row>
    <row r="11" spans="1:11" ht="17.25">
      <c r="A11" s="39" t="s">
        <v>5</v>
      </c>
      <c r="B11" s="28">
        <v>19589</v>
      </c>
      <c r="C11" s="42">
        <v>0.146141852119874</v>
      </c>
      <c r="D11" s="48"/>
      <c r="E11" s="39" t="s">
        <v>5</v>
      </c>
      <c r="F11" s="28">
        <v>1644</v>
      </c>
      <c r="G11" s="42">
        <v>0.120008759763486</v>
      </c>
      <c r="H11" s="66"/>
      <c r="I11" s="39" t="s">
        <v>5</v>
      </c>
      <c r="J11" s="28">
        <v>8448</v>
      </c>
      <c r="K11" s="42">
        <v>0.122333724314697</v>
      </c>
    </row>
    <row r="12" spans="1:11" ht="17.25">
      <c r="A12" s="39" t="s">
        <v>8</v>
      </c>
      <c r="B12" s="28">
        <v>6979</v>
      </c>
      <c r="C12" s="42">
        <v>0.0520661588618408</v>
      </c>
      <c r="D12" s="48"/>
      <c r="E12" s="39" t="s">
        <v>8</v>
      </c>
      <c r="F12" s="28">
        <v>580</v>
      </c>
      <c r="G12" s="42">
        <v>0.042338856850865</v>
      </c>
      <c r="H12" s="66"/>
      <c r="I12" s="39" t="s">
        <v>8</v>
      </c>
      <c r="J12" s="28">
        <v>3393</v>
      </c>
      <c r="K12" s="42">
        <v>0.0491333246448586</v>
      </c>
    </row>
    <row r="13" spans="1:11" ht="17.25">
      <c r="A13" s="39" t="s">
        <v>9</v>
      </c>
      <c r="B13" s="28">
        <v>4126</v>
      </c>
      <c r="C13" s="42">
        <v>0.0307816265172596</v>
      </c>
      <c r="D13" s="48"/>
      <c r="E13" s="39" t="s">
        <v>9</v>
      </c>
      <c r="F13" s="28">
        <v>362</v>
      </c>
      <c r="G13" s="42">
        <v>0.026425286517264</v>
      </c>
      <c r="H13" s="66"/>
      <c r="I13" s="39" t="s">
        <v>9</v>
      </c>
      <c r="J13" s="28">
        <v>2110</v>
      </c>
      <c r="K13" s="42">
        <v>0.0305544694962133</v>
      </c>
    </row>
    <row r="14" spans="1:11" ht="17.25">
      <c r="A14" s="39" t="s">
        <v>16</v>
      </c>
      <c r="B14" s="28">
        <v>215</v>
      </c>
      <c r="C14" s="42">
        <v>0.00160398683984751</v>
      </c>
      <c r="D14" s="48"/>
      <c r="E14" s="39" t="s">
        <v>16</v>
      </c>
      <c r="F14" s="28">
        <v>10</v>
      </c>
      <c r="G14" s="42">
        <v>0.000729980290532156</v>
      </c>
      <c r="H14" s="66"/>
      <c r="I14" s="39" t="s">
        <v>16</v>
      </c>
      <c r="J14" s="28">
        <v>131</v>
      </c>
      <c r="K14" s="42">
        <v>0.0018969836511867</v>
      </c>
    </row>
    <row r="15" spans="1:11" ht="17.25">
      <c r="A15" s="39" t="s">
        <v>13</v>
      </c>
      <c r="B15" s="28">
        <v>684</v>
      </c>
      <c r="C15" s="42">
        <v>0.00510291627188696</v>
      </c>
      <c r="D15" s="48"/>
      <c r="E15" s="39" t="s">
        <v>13</v>
      </c>
      <c r="F15" s="28">
        <v>69</v>
      </c>
      <c r="G15" s="42">
        <v>0.00503686400467187</v>
      </c>
      <c r="H15" s="66"/>
      <c r="I15" s="39" t="s">
        <v>13</v>
      </c>
      <c r="J15" s="28">
        <v>311</v>
      </c>
      <c r="K15" s="42">
        <v>0.00450352607266461</v>
      </c>
    </row>
    <row r="16" spans="1:11" ht="17.25">
      <c r="A16" s="39" t="s">
        <v>12</v>
      </c>
      <c r="B16" s="28">
        <v>1007</v>
      </c>
      <c r="C16" s="42">
        <v>0.00751262673361136</v>
      </c>
      <c r="D16" s="48"/>
      <c r="E16" s="39" t="s">
        <v>12</v>
      </c>
      <c r="F16" s="28">
        <v>149</v>
      </c>
      <c r="G16" s="42">
        <v>0.0108767063289291</v>
      </c>
      <c r="H16" s="66"/>
      <c r="I16" s="39" t="s">
        <v>12</v>
      </c>
      <c r="J16" s="28">
        <v>1108</v>
      </c>
      <c r="K16" s="42">
        <v>0.0160447166833196</v>
      </c>
    </row>
    <row r="17" spans="1:11" ht="17.25">
      <c r="A17" s="39" t="s">
        <v>4</v>
      </c>
      <c r="B17" s="28">
        <v>45376</v>
      </c>
      <c r="C17" s="42">
        <v>0.338523287650793</v>
      </c>
      <c r="D17" s="48"/>
      <c r="E17" s="39" t="s">
        <v>104</v>
      </c>
      <c r="F17" s="28">
        <v>1141</v>
      </c>
      <c r="G17" s="42">
        <v>0.083290751149719</v>
      </c>
      <c r="H17" s="66"/>
      <c r="I17" s="39" t="s">
        <v>104</v>
      </c>
      <c r="J17" s="28">
        <v>6352</v>
      </c>
      <c r="K17" s="42">
        <v>0.0919819858957093</v>
      </c>
    </row>
    <row r="18" spans="1:11" ht="17.25">
      <c r="A18" s="39" t="s">
        <v>15</v>
      </c>
      <c r="B18" s="28">
        <v>813</v>
      </c>
      <c r="C18" s="42">
        <v>0.00606530837579547</v>
      </c>
      <c r="D18" s="48"/>
      <c r="E18" s="39" t="s">
        <v>105</v>
      </c>
      <c r="F18" s="28">
        <v>1918</v>
      </c>
      <c r="G18" s="42">
        <v>0.140010219724067</v>
      </c>
      <c r="H18" s="66"/>
      <c r="I18" s="39" t="s">
        <v>105</v>
      </c>
      <c r="J18" s="28">
        <v>9410</v>
      </c>
      <c r="K18" s="42">
        <v>0.136264245478373</v>
      </c>
    </row>
    <row r="19" spans="1:11" ht="17.25">
      <c r="A19" s="39" t="s">
        <v>10</v>
      </c>
      <c r="B19" s="28">
        <v>5059</v>
      </c>
      <c r="C19" s="42">
        <v>0.0377421833618072</v>
      </c>
      <c r="D19" s="48"/>
      <c r="E19" s="39" t="s">
        <v>106</v>
      </c>
      <c r="F19" s="28">
        <v>1853</v>
      </c>
      <c r="G19" s="42">
        <v>0.135265347835608</v>
      </c>
      <c r="H19" s="66"/>
      <c r="I19" s="39" t="s">
        <v>106</v>
      </c>
      <c r="J19" s="28">
        <v>8130</v>
      </c>
      <c r="K19" s="42">
        <v>0.117728832703419</v>
      </c>
    </row>
    <row r="20" spans="1:11" ht="17.25">
      <c r="A20" s="39" t="s">
        <v>6</v>
      </c>
      <c r="B20" s="28">
        <v>27811</v>
      </c>
      <c r="C20" s="42">
        <v>0.207481293037205</v>
      </c>
      <c r="D20" s="48"/>
      <c r="E20" s="39" t="s">
        <v>107</v>
      </c>
      <c r="F20" s="28">
        <v>44</v>
      </c>
      <c r="G20" s="42">
        <v>0.00321191327834148</v>
      </c>
      <c r="H20" s="66"/>
      <c r="I20" s="39" t="s">
        <v>107</v>
      </c>
      <c r="J20" s="28">
        <v>282</v>
      </c>
      <c r="K20" s="42">
        <v>0.00408358312698206</v>
      </c>
    </row>
    <row r="21" spans="1:11" ht="17.25">
      <c r="A21" s="39" t="s">
        <v>11</v>
      </c>
      <c r="B21" s="28">
        <v>4849</v>
      </c>
      <c r="C21" s="42">
        <v>0.036175498541491</v>
      </c>
      <c r="D21" s="48"/>
      <c r="E21" s="39" t="s">
        <v>15</v>
      </c>
      <c r="F21" s="28">
        <v>82</v>
      </c>
      <c r="G21" s="42">
        <v>0.00598583838236368</v>
      </c>
      <c r="H21" s="66"/>
      <c r="I21" s="39" t="s">
        <v>15</v>
      </c>
      <c r="J21" s="28">
        <v>343</v>
      </c>
      <c r="K21" s="42">
        <v>0.00496691139203846</v>
      </c>
    </row>
    <row r="22" spans="1:14" ht="17.25">
      <c r="A22" s="39" t="s">
        <v>82</v>
      </c>
      <c r="B22" s="28">
        <v>55</v>
      </c>
      <c r="C22" s="42">
        <v>0.000410322214844712</v>
      </c>
      <c r="D22" s="48"/>
      <c r="E22" s="39" t="s">
        <v>10</v>
      </c>
      <c r="F22" s="28">
        <v>521</v>
      </c>
      <c r="G22" s="42">
        <v>0.0380319731367253</v>
      </c>
      <c r="H22" s="29"/>
      <c r="I22" s="39" t="s">
        <v>10</v>
      </c>
      <c r="J22" s="28">
        <v>2720</v>
      </c>
      <c r="K22" s="42">
        <v>0.0393877521467773</v>
      </c>
      <c r="L22" s="4"/>
      <c r="M22" s="4"/>
      <c r="N22" s="4"/>
    </row>
    <row r="23" spans="1:14" ht="17.25">
      <c r="A23" s="39" t="s">
        <v>14</v>
      </c>
      <c r="B23" s="28">
        <v>1096</v>
      </c>
      <c r="C23" s="42">
        <v>0.00817660268126916</v>
      </c>
      <c r="D23" s="48"/>
      <c r="E23" s="39" t="s">
        <v>108</v>
      </c>
      <c r="F23" s="28">
        <v>1331</v>
      </c>
      <c r="G23" s="42">
        <v>0.0971603766698299</v>
      </c>
      <c r="H23" s="29"/>
      <c r="I23" s="39" t="s">
        <v>108</v>
      </c>
      <c r="J23" s="28">
        <v>6536</v>
      </c>
      <c r="K23" s="42">
        <v>0.094646451482109</v>
      </c>
      <c r="L23" s="4"/>
      <c r="M23" s="4"/>
      <c r="N23" s="4"/>
    </row>
    <row r="24" spans="1:14" ht="17.25">
      <c r="A24" s="45"/>
      <c r="B24" s="46"/>
      <c r="C24" s="47"/>
      <c r="D24" s="48"/>
      <c r="E24" s="39" t="s">
        <v>109</v>
      </c>
      <c r="F24" s="28">
        <v>2066</v>
      </c>
      <c r="G24" s="42">
        <v>0.150813928023943</v>
      </c>
      <c r="H24" s="4"/>
      <c r="I24" s="39" t="s">
        <v>109</v>
      </c>
      <c r="J24" s="28">
        <v>9174</v>
      </c>
      <c r="K24" s="42">
        <v>0.132846778747991</v>
      </c>
      <c r="L24" s="4"/>
      <c r="M24" s="4"/>
      <c r="N24" s="4"/>
    </row>
    <row r="25" spans="1:14" ht="17.25">
      <c r="A25" s="45"/>
      <c r="B25" s="46"/>
      <c r="C25" s="47"/>
      <c r="D25" s="48"/>
      <c r="E25" s="39" t="s">
        <v>110</v>
      </c>
      <c r="F25" s="28">
        <v>343</v>
      </c>
      <c r="G25" s="42">
        <v>0.0250383239652529</v>
      </c>
      <c r="H25" s="4"/>
      <c r="I25" s="39" t="s">
        <v>110</v>
      </c>
      <c r="J25" s="28">
        <v>2185</v>
      </c>
      <c r="K25" s="42">
        <v>0.0316405288384957</v>
      </c>
      <c r="L25" s="4"/>
      <c r="M25" s="4"/>
      <c r="N25" s="4"/>
    </row>
    <row r="26" spans="1:14" ht="17.25">
      <c r="A26" s="45"/>
      <c r="B26" s="46"/>
      <c r="C26" s="47"/>
      <c r="D26" s="48"/>
      <c r="E26" s="39" t="s">
        <v>14</v>
      </c>
      <c r="F26" s="28">
        <v>243</v>
      </c>
      <c r="G26" s="42">
        <v>0.0177385210599314</v>
      </c>
      <c r="H26" s="4"/>
      <c r="I26" s="39" t="s">
        <v>14</v>
      </c>
      <c r="J26" s="28">
        <v>652</v>
      </c>
      <c r="K26" s="42">
        <v>0.00944147588224221</v>
      </c>
      <c r="L26" s="4"/>
      <c r="M26" s="4"/>
      <c r="N26" s="4"/>
    </row>
    <row r="27" spans="1:14" ht="17.25">
      <c r="A27" s="45"/>
      <c r="B27" s="46"/>
      <c r="C27" s="47"/>
      <c r="D27" s="48"/>
      <c r="E27" s="39"/>
      <c r="F27" s="28"/>
      <c r="G27" s="42"/>
      <c r="H27" s="4"/>
      <c r="I27" s="39"/>
      <c r="J27" s="28"/>
      <c r="K27" s="42"/>
      <c r="L27" s="4"/>
      <c r="M27" s="4"/>
      <c r="N27" s="4"/>
    </row>
    <row r="28" spans="1:14" ht="15.75">
      <c r="A28" s="71" t="s">
        <v>88</v>
      </c>
      <c r="B28" s="71"/>
      <c r="C28" s="71"/>
      <c r="D28" s="4"/>
      <c r="E28" s="71" t="s">
        <v>73</v>
      </c>
      <c r="F28" s="71"/>
      <c r="G28" s="71"/>
      <c r="H28" s="4"/>
      <c r="I28" s="4"/>
      <c r="J28" s="4"/>
      <c r="K28" s="4"/>
      <c r="L28" s="4"/>
      <c r="M28" s="4"/>
      <c r="N28" s="4"/>
    </row>
    <row r="29" spans="1:7" s="9" customFormat="1" ht="18" customHeight="1">
      <c r="A29" s="59" t="s">
        <v>72</v>
      </c>
      <c r="B29" s="60" t="s">
        <v>23</v>
      </c>
      <c r="C29" s="60" t="s">
        <v>24</v>
      </c>
      <c r="E29" s="59" t="s">
        <v>72</v>
      </c>
      <c r="F29" s="60" t="s">
        <v>23</v>
      </c>
      <c r="G29" s="60" t="s">
        <v>24</v>
      </c>
    </row>
    <row r="30" spans="1:7" ht="17.25">
      <c r="A30" s="39" t="s">
        <v>55</v>
      </c>
      <c r="B30" s="28">
        <v>836</v>
      </c>
      <c r="C30" s="42">
        <v>0.0610263522884882</v>
      </c>
      <c r="E30" s="39" t="s">
        <v>55</v>
      </c>
      <c r="F30" s="28">
        <v>4000</v>
      </c>
      <c r="G30" s="42">
        <v>0.0579231649217313</v>
      </c>
    </row>
    <row r="31" spans="1:7" ht="17.25">
      <c r="A31" s="39" t="s">
        <v>56</v>
      </c>
      <c r="B31" s="28">
        <v>811</v>
      </c>
      <c r="C31" s="42">
        <v>0.0592014015621578</v>
      </c>
      <c r="E31" s="39" t="s">
        <v>56</v>
      </c>
      <c r="F31" s="28">
        <v>3263</v>
      </c>
      <c r="G31" s="42">
        <v>0.0472508217849023</v>
      </c>
    </row>
    <row r="32" spans="1:7" ht="17.25">
      <c r="A32" s="39" t="s">
        <v>70</v>
      </c>
      <c r="B32" s="28">
        <v>414</v>
      </c>
      <c r="C32" s="42">
        <v>0.0302211840280312</v>
      </c>
      <c r="E32" s="39" t="s">
        <v>44</v>
      </c>
      <c r="F32" s="28">
        <v>2078</v>
      </c>
      <c r="G32" s="42">
        <v>0.0300910841768394</v>
      </c>
    </row>
    <row r="33" spans="1:7" ht="17.25">
      <c r="A33" s="39" t="s">
        <v>57</v>
      </c>
      <c r="B33" s="28">
        <v>410</v>
      </c>
      <c r="C33" s="42">
        <v>0.0299291919118184</v>
      </c>
      <c r="E33" s="39" t="s">
        <v>57</v>
      </c>
      <c r="F33" s="28">
        <v>1773</v>
      </c>
      <c r="G33" s="42">
        <v>0.0256744428515574</v>
      </c>
    </row>
    <row r="34" spans="1:7" ht="17.25">
      <c r="A34" s="39" t="s">
        <v>48</v>
      </c>
      <c r="B34" s="28">
        <v>396</v>
      </c>
      <c r="C34" s="42">
        <v>0.0289072195050734</v>
      </c>
      <c r="E34" s="39" t="s">
        <v>59</v>
      </c>
      <c r="F34" s="28">
        <v>1682</v>
      </c>
      <c r="G34" s="42">
        <v>0.024356690849588</v>
      </c>
    </row>
    <row r="35" spans="1:7" ht="17.25">
      <c r="A35" s="39" t="s">
        <v>59</v>
      </c>
      <c r="B35" s="28">
        <v>328</v>
      </c>
      <c r="C35" s="42">
        <v>0.0239433535294547</v>
      </c>
      <c r="E35" s="39" t="s">
        <v>48</v>
      </c>
      <c r="F35" s="28">
        <v>1636</v>
      </c>
      <c r="G35" s="42">
        <v>0.0236905744529881</v>
      </c>
    </row>
    <row r="36" spans="1:7" ht="17.25">
      <c r="A36" s="39" t="s">
        <v>92</v>
      </c>
      <c r="B36" s="28">
        <v>316</v>
      </c>
      <c r="C36" s="42">
        <v>0.0230673771808161</v>
      </c>
      <c r="E36" s="39" t="s">
        <v>60</v>
      </c>
      <c r="F36" s="28">
        <v>1509</v>
      </c>
      <c r="G36" s="42">
        <v>0.0218515139667231</v>
      </c>
    </row>
    <row r="37" spans="1:7" ht="17.25">
      <c r="A37" s="39" t="s">
        <v>44</v>
      </c>
      <c r="B37" s="28">
        <v>309</v>
      </c>
      <c r="C37" s="42">
        <v>0.0225563909774436</v>
      </c>
      <c r="E37" s="39" t="s">
        <v>49</v>
      </c>
      <c r="F37" s="28">
        <v>1423</v>
      </c>
      <c r="G37" s="42">
        <v>0.0206061659209059</v>
      </c>
    </row>
    <row r="38" spans="1:7" ht="17.25">
      <c r="A38" s="39" t="s">
        <v>60</v>
      </c>
      <c r="B38" s="28">
        <v>303</v>
      </c>
      <c r="C38" s="42">
        <v>0.0221184028031243</v>
      </c>
      <c r="E38" s="39" t="s">
        <v>45</v>
      </c>
      <c r="F38" s="28">
        <v>1368</v>
      </c>
      <c r="G38" s="42">
        <v>0.0198097224032321</v>
      </c>
    </row>
    <row r="39" spans="1:7" ht="17.25">
      <c r="A39" s="39" t="s">
        <v>63</v>
      </c>
      <c r="B39" s="28">
        <v>287</v>
      </c>
      <c r="C39" s="42">
        <v>0.0209504343382729</v>
      </c>
      <c r="E39" s="39" t="s">
        <v>92</v>
      </c>
      <c r="F39" s="28">
        <v>1365</v>
      </c>
      <c r="G39" s="42">
        <v>0.0197662800295408</v>
      </c>
    </row>
    <row r="40" spans="1:7" ht="17.25">
      <c r="A40" s="39" t="s">
        <v>52</v>
      </c>
      <c r="B40" s="28">
        <v>278</v>
      </c>
      <c r="C40" s="42">
        <v>0.0202934520767939</v>
      </c>
      <c r="E40" s="39" t="s">
        <v>47</v>
      </c>
      <c r="F40" s="28">
        <v>1303</v>
      </c>
      <c r="G40" s="42">
        <v>0.018868470973254</v>
      </c>
    </row>
    <row r="41" spans="1:7" ht="17.25">
      <c r="A41" s="39" t="s">
        <v>53</v>
      </c>
      <c r="B41" s="28">
        <v>278</v>
      </c>
      <c r="C41" s="42">
        <v>0.0202934520767939</v>
      </c>
      <c r="E41" s="39" t="s">
        <v>58</v>
      </c>
      <c r="F41" s="28">
        <v>1280</v>
      </c>
      <c r="G41" s="42">
        <v>0.018535412774954</v>
      </c>
    </row>
    <row r="42" spans="1:7" ht="17.25">
      <c r="A42" s="39" t="s">
        <v>58</v>
      </c>
      <c r="B42" s="28">
        <v>277</v>
      </c>
      <c r="C42" s="42">
        <v>0.0202204540477407</v>
      </c>
      <c r="E42" s="39" t="s">
        <v>53</v>
      </c>
      <c r="F42" s="28">
        <v>1205</v>
      </c>
      <c r="G42" s="42">
        <v>0.0174493534326716</v>
      </c>
    </row>
    <row r="43" spans="1:7" ht="17.25">
      <c r="A43" s="39" t="s">
        <v>47</v>
      </c>
      <c r="B43" s="28">
        <v>256</v>
      </c>
      <c r="C43" s="42">
        <v>0.0186874954376232</v>
      </c>
      <c r="E43" s="39" t="s">
        <v>63</v>
      </c>
      <c r="F43" s="28">
        <v>1155</v>
      </c>
      <c r="G43" s="42">
        <v>0.0167253138711499</v>
      </c>
    </row>
    <row r="44" spans="1:7" ht="17.25">
      <c r="A44" s="39" t="s">
        <v>46</v>
      </c>
      <c r="B44" s="28">
        <v>251</v>
      </c>
      <c r="C44" s="42">
        <v>0.0183225052923571</v>
      </c>
      <c r="E44" s="39" t="s">
        <v>93</v>
      </c>
      <c r="F44" s="28">
        <v>1133</v>
      </c>
      <c r="G44" s="42">
        <v>0.0164067364640804</v>
      </c>
    </row>
    <row r="45" spans="5:7" ht="17.25">
      <c r="E45" s="39"/>
      <c r="F45" s="28"/>
      <c r="G45" s="42"/>
    </row>
  </sheetData>
  <sheetProtection/>
  <mergeCells count="5">
    <mergeCell ref="I5:L5"/>
    <mergeCell ref="E5:H5"/>
    <mergeCell ref="A5:D5"/>
    <mergeCell ref="E28:G28"/>
    <mergeCell ref="A28:C28"/>
  </mergeCells>
  <printOptions gridLines="1"/>
  <pageMargins left="0.25" right="0.25" top="0.75" bottom="0.75"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crawf_000</cp:lastModifiedBy>
  <cp:lastPrinted>2016-01-06T03:04:32Z</cp:lastPrinted>
  <dcterms:created xsi:type="dcterms:W3CDTF">2003-09-03T02:13:12Z</dcterms:created>
  <dcterms:modified xsi:type="dcterms:W3CDTF">2016-07-04T03:07:53Z</dcterms:modified>
  <cp:category/>
  <cp:version/>
  <cp:contentType/>
  <cp:contentStatus/>
</cp:coreProperties>
</file>