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615" windowWidth="12510" windowHeight="1201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1 (cont.)" sheetId="13" r:id="rId13"/>
    <sheet name="Table 12" sheetId="14" r:id="rId14"/>
  </sheets>
  <definedNames>
    <definedName name="Contents_Title">'Contents'!$A$1:$A$2</definedName>
    <definedName name="_xlnm.Print_Titles" localSheetId="3">'Table 3'!$1:$10</definedName>
    <definedName name="_xlnm.Print_Titles" localSheetId="4">'Table 4'!$1:$10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12'!$A$22:$L$28</definedName>
    <definedName name="Table12_Data2_Hdr">'Table 12'!$A$22:$L$22</definedName>
    <definedName name="Table12_Data3">'Table 12'!$A$31:$L$40</definedName>
    <definedName name="Table12_Data3_Hdr">'Table 12'!$A$31:$L$31</definedName>
    <definedName name="Table12_Data4">'Table 12'!$A$43:$L$60</definedName>
    <definedName name="Table12_Data4_Hdr">'Table 12'!$A$43:$L$43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3'!$A$10:$L$57</definedName>
    <definedName name="Table3_Data1_Hdr">'Table 3'!$A$10:$L$10</definedName>
    <definedName name="Table3_Data2">'Table 3'!$C$58:$L$59</definedName>
    <definedName name="Table3_Data2_Hdr">'Table 3'!$C$58:$L$58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4'!$A$23:$L$42</definedName>
    <definedName name="Table4_Data2_Hdr">'Table 4'!$A$23:$L$23</definedName>
    <definedName name="Table4_Data3">'Table 4'!$A$45:$L$54</definedName>
    <definedName name="Table4_Data3_Hdr">'Table 4'!$A$45:$L$45</definedName>
    <definedName name="Table4_Data4">'Table 4'!$A$57:$L$60</definedName>
    <definedName name="Table4_Data4_Hdr">'Table 4'!$A$57:$L$57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5'!$A$10:$L$51</definedName>
    <definedName name="Table5_Data1_Hdr">'Table 5'!$A$10:$L$10</definedName>
    <definedName name="Table5_Data2">'Table 5'!$C$52:$L$53</definedName>
    <definedName name="Table5_Data2_Hdr">'Table 5'!$C$52:$L$52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fullCalcOnLoad="1"/>
</workbook>
</file>

<file path=xl/sharedStrings.xml><?xml version="1.0" encoding="utf-8"?>
<sst xmlns="http://schemas.openxmlformats.org/spreadsheetml/2006/main" count="816" uniqueCount="313">
  <si>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</si>
  <si>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</si>
  <si>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</si>
  <si>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</si>
  <si>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</si>
  <si>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</si>
  <si>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</si>
  <si>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</si>
  <si>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</si>
  <si>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</si>
  <si>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</si>
  <si>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</si>
  <si>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</si>
  <si>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</si>
  <si>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</si>
  <si>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</si>
  <si>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</si>
  <si>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</si>
  <si>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</si>
  <si>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</si>
  <si>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</si>
  <si>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</si>
  <si>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</si>
  <si>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</si>
  <si>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</si>
  <si>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</si>
  <si>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</si>
  <si>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</si>
  <si>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</si>
  <si>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</si>
  <si>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</si>
  <si>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</si>
  <si>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</si>
  <si>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</si>
  <si>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</si>
  <si>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</si>
  <si>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</si>
  <si>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</si>
  <si>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</si>
  <si>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</si>
  <si>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</si>
  <si>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</si>
  <si>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</si>
  <si>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</si>
  <si>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</si>
  <si>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</si>
  <si>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</si>
  <si>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</si>
  <si>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</si>
  <si>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</si>
  <si>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</si>
  <si>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</si>
  <si>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</si>
  <si>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</si>
  <si>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</si>
  <si>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</si>
  <si>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</si>
  <si>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</si>
  <si>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</si>
  <si>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</si>
  <si>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</si>
  <si>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</si>
  <si>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</si>
  <si>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</si>
  <si>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</si>
  <si>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</si>
  <si>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</si>
  <si>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</si>
  <si>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</si>
  <si>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</si>
  <si>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</si>
  <si>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</si>
  <si>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</si>
  <si>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</si>
  <si>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</si>
  <si>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</si>
  <si>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SAR Special Administrative Region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</si>
  <si>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</si>
  <si>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</si>
  <si>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</si>
  <si>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</si>
  <si>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</si>
  <si>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</si>
  <si>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</si>
  <si>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</si>
  <si>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</si>
  <si>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</si>
  <si>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</si>
  <si>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</si>
  <si>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</si>
  <si>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</si>
  <si>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</si>
  <si>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Statistics New Zealand</t>
    </r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</si>
  <si>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</si>
  <si>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</si>
  <si>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</si>
  <si>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</si>
  <si>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</si>
  <si>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</si>
  <si>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</si>
  <si>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</si>
  <si>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</si>
  <si>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</si>
  <si>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</si>
  <si>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</si>
  <si>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</si>
  <si>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</si>
  <si>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</si>
  <si>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</si>
  <si>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</si>
  <si>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</si>
  <si>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</si>
  <si>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</si>
  <si>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Seasonally adjusted and trend series are revised monthly (see 'Data quality' section of this release).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</si>
  <si>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</si>
  <si>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</si>
  <si>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</si>
  <si>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</si>
  <si>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</si>
  <si>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</si>
  <si>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</si>
  <si>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</si>
  <si>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</si>
  <si>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</si>
  <si>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</si>
  <si>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</si>
  <si>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</si>
  <si>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</si>
  <si>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</si>
  <si>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</si>
  <si>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</si>
  <si>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</si>
  <si>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</si>
  <si>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</si>
  <si>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</si>
  <si>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</si>
  <si>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</si>
  <si>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</si>
  <si>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</si>
  <si>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</si>
  <si>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</si>
  <si>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</si>
  <si>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</si>
  <si>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</si>
  <si>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</si>
  <si>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</si>
  <si>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Seasonally adjusted series is revised monthly (see 'Data quality' section of this release).</t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</si>
  <si>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</si>
  <si>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</si>
  <si>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</si>
  <si>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</si>
  <si>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</si>
  <si>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</si>
  <si>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</si>
  <si>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</si>
  <si>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</si>
  <si>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</si>
  <si>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</si>
  <si>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</si>
  <si>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</si>
  <si>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</si>
  <si>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</si>
  <si>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</si>
  <si>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</si>
  <si>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</si>
  <si>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</si>
  <si>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</si>
  <si>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</si>
  <si>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</si>
  <si>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</si>
  <si>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</si>
  <si>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</si>
  <si>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</si>
  <si>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</si>
  <si>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</si>
  <si>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</si>
  <si>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</si>
  <si>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</si>
  <si>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</si>
  <si>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</si>
  <si>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</si>
  <si>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</si>
  <si>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</si>
  <si>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</si>
  <si>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</si>
  <si>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</si>
  <si>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</si>
  <si>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</si>
  <si>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</si>
  <si>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</si>
  <si>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</si>
  <si>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</si>
  <si>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</si>
  <si>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</si>
  <si>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</si>
  <si>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</si>
  <si>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</si>
  <si>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</si>
  <si>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</si>
  <si>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</si>
  <si>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</si>
  <si>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</si>
  <si>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</si>
  <si>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</si>
  <si>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</si>
  <si>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</si>
  <si>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</si>
  <si>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</si>
  <si>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</si>
  <si>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</si>
  <si>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</si>
  <si>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</si>
  <si>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</si>
  <si>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</si>
  <si>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</si>
  <si>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</si>
  <si>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</si>
  <si>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</si>
  <si>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</si>
  <si>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</si>
  <si>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</si>
  <si>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</si>
  <si>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</si>
  <si>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</si>
  <si>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</si>
  <si>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</si>
  <si>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</si>
  <si>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</si>
  <si>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</si>
  <si>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</si>
  <si>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</si>
  <si>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</si>
  <si>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</si>
  <si>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</si>
  <si>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</si>
  <si>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</si>
  <si>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</si>
  <si>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</si>
  <si>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</si>
  <si>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</si>
  <si>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</si>
  <si>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</si>
  <si>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</si>
  <si>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</si>
  <si>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</si>
  <si>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International Travel and Migration: March 2016</t>
  </si>
  <si>
    <t>March month</t>
  </si>
  <si>
    <t>Year ended March</t>
  </si>
  <si>
    <t>2015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</si>
  <si>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</si>
  <si>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</si>
  <si>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</si>
  <si>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</si>
  <si>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</si>
  <si>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</si>
  <si>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</si>
  <si>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</si>
  <si>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</si>
  <si>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</si>
  <si>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</t>
  </si>
  <si>
    <t>Jan</t>
  </si>
  <si>
    <t>Feb</t>
  </si>
  <si>
    <t>Change from 2015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</si>
  <si>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</si>
  <si>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</si>
  <si>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</si>
  <si>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</si>
  <si>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</si>
  <si>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</si>
  <si>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</si>
  <si>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</si>
  <si>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</si>
  <si>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</si>
  <si>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</si>
  <si>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</si>
  <si>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</si>
  <si>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</si>
  <si>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</si>
  <si>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</si>
  <si>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</si>
  <si>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</si>
  <si>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</si>
  <si>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</si>
  <si>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Europe</t>
  </si>
  <si>
    <t>Austria</t>
  </si>
  <si>
    <t>Denmark</t>
  </si>
  <si>
    <t>France</t>
  </si>
  <si>
    <t>Germany</t>
  </si>
  <si>
    <t>Ireland</t>
  </si>
  <si>
    <t>Italy</t>
  </si>
  <si>
    <t>Netherlands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</si>
  <si>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</si>
  <si>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</si>
  <si>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</si>
  <si>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</si>
  <si>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</si>
  <si>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</si>
  <si>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</si>
  <si>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</si>
  <si>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</si>
  <si>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</si>
  <si>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</si>
  <si>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</si>
  <si>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</si>
  <si>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Vanuatu</t>
  </si>
  <si>
    <t>Viet Nam</t>
  </si>
  <si>
    <t>Pakistan</t>
  </si>
  <si>
    <t>Sri Lanka</t>
  </si>
  <si>
    <t>Czech Republic</t>
  </si>
  <si>
    <t>Saudi Arabia</t>
  </si>
  <si>
    <r>
      <rPr>
        <i/>
        <sz val="10"/>
        <rFont val="Arial"/>
        <family val="2"/>
      </rPr>
      <t>International Travel and Migration: April 2016</t>
    </r>
    <r>
      <rPr>
        <sz val="10"/>
        <rFont val="Arial"/>
        <family val="2"/>
      </rPr>
      <t xml:space="preserve"> will be released on 20 May 2016.</t>
    </r>
  </si>
  <si>
    <r>
      <t>March month</t>
    </r>
    <r>
      <rPr>
        <vertAlign val="superscript"/>
        <sz val="8"/>
        <rFont val="Arial Mäori"/>
        <family val="2"/>
      </rPr>
      <t>(2)</t>
    </r>
  </si>
  <si>
    <r>
      <t>Year ended March</t>
    </r>
    <r>
      <rPr>
        <vertAlign val="superscript"/>
        <sz val="8"/>
        <rFont val="Arial Mäori"/>
        <family val="2"/>
      </rPr>
      <t>(2)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</si>
</sst>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</numFmts>
  <fonts count="64">
    <font>
      <sz val="8"/>
      <name val="Arial"/>
      <family val="0"/>
    </font>
    <font>
      <sz val="11"/>
      <color indexed="8"/>
      <name val="Calibri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42" applyNumberFormat="1" applyFont="1" applyAlignment="1" applyProtection="1">
      <alignment horizontal="right"/>
      <protection locked="0"/>
    </xf>
    <xf numFmtId="167" fontId="0" fillId="0" borderId="10" xfId="0" applyNumberFormat="1" applyBorder="1" applyAlignment="1">
      <alignment/>
    </xf>
    <xf numFmtId="167" fontId="5" fillId="0" borderId="10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2" fillId="0" borderId="0" xfId="57" applyFont="1" applyAlignment="1">
      <alignment vertical="top"/>
      <protection/>
    </xf>
    <xf numFmtId="0" fontId="2" fillId="0" borderId="0" xfId="57" applyFont="1">
      <alignment/>
      <protection/>
    </xf>
    <xf numFmtId="0" fontId="9" fillId="0" borderId="0" xfId="57" applyFont="1">
      <alignment/>
      <protection/>
    </xf>
    <xf numFmtId="0" fontId="11" fillId="0" borderId="0" xfId="57" applyFont="1" applyBorder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5" fillId="0" borderId="11" xfId="57" applyFont="1" applyBorder="1" applyAlignment="1">
      <alignment horizontal="centerContinuous" vertical="center"/>
      <protection/>
    </xf>
    <xf numFmtId="0" fontId="5" fillId="0" borderId="12" xfId="57" applyFont="1" applyBorder="1" applyAlignment="1">
      <alignment horizontal="centerContinuous" vertical="center"/>
      <protection/>
    </xf>
    <xf numFmtId="0" fontId="5" fillId="0" borderId="13" xfId="57" applyFont="1" applyBorder="1" applyAlignment="1">
      <alignment horizontal="centerContinuous" vertical="center"/>
      <protection/>
    </xf>
    <xf numFmtId="0" fontId="5" fillId="0" borderId="14" xfId="57" applyFont="1" applyBorder="1" applyAlignment="1">
      <alignment horizontal="centerContinuous" vertical="center"/>
      <protection/>
    </xf>
    <xf numFmtId="0" fontId="0" fillId="0" borderId="14" xfId="57" applyFont="1" applyBorder="1" applyAlignment="1">
      <alignment horizontal="centerContinuous" vertical="center"/>
      <protection/>
    </xf>
    <xf numFmtId="0" fontId="0" fillId="0" borderId="15" xfId="57" applyFont="1" applyBorder="1" applyAlignment="1">
      <alignment horizontal="centerContinuous"/>
      <protection/>
    </xf>
    <xf numFmtId="0" fontId="0" fillId="0" borderId="0" xfId="57" applyFont="1" applyAlignment="1">
      <alignment vertical="center"/>
      <protection/>
    </xf>
    <xf numFmtId="0" fontId="5" fillId="0" borderId="16" xfId="57" applyFont="1" applyBorder="1" applyAlignment="1">
      <alignment horizontal="centerContinuous" vertical="center"/>
      <protection/>
    </xf>
    <xf numFmtId="1" fontId="5" fillId="0" borderId="17" xfId="57" applyNumberFormat="1" applyFont="1" applyBorder="1" applyAlignment="1" quotePrefix="1">
      <alignment horizontal="center" vertical="center" wrapText="1"/>
      <protection/>
    </xf>
    <xf numFmtId="1" fontId="5" fillId="0" borderId="10" xfId="57" applyNumberFormat="1" applyFont="1" applyBorder="1" applyAlignment="1" quotePrefix="1">
      <alignment horizontal="center" vertical="center" wrapText="1"/>
      <protection/>
    </xf>
    <xf numFmtId="0" fontId="5" fillId="0" borderId="0" xfId="57" applyFont="1" applyBorder="1" applyAlignment="1">
      <alignment horizontal="left" vertical="center"/>
      <protection/>
    </xf>
    <xf numFmtId="168" fontId="5" fillId="0" borderId="0" xfId="57" applyNumberFormat="1" applyFont="1" applyBorder="1" applyAlignment="1">
      <alignment horizontal="right" vertical="center" wrapText="1"/>
      <protection/>
    </xf>
    <xf numFmtId="168" fontId="0" fillId="0" borderId="0" xfId="57" applyNumberFormat="1" applyFont="1" applyBorder="1" applyAlignment="1" quotePrefix="1">
      <alignment horizontal="right" vertical="center" wrapText="1"/>
      <protection/>
    </xf>
    <xf numFmtId="168" fontId="0" fillId="0" borderId="0" xfId="57" applyNumberFormat="1" applyFont="1" applyAlignment="1">
      <alignment horizontal="right"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5" fillId="0" borderId="0" xfId="57" applyFont="1" applyBorder="1" applyAlignment="1">
      <alignment wrapText="1"/>
      <protection/>
    </xf>
    <xf numFmtId="166" fontId="5" fillId="0" borderId="0" xfId="42" applyNumberFormat="1" applyFont="1" applyBorder="1" applyAlignment="1" applyProtection="1">
      <alignment horizontal="right" vertical="top"/>
      <protection locked="0"/>
    </xf>
    <xf numFmtId="165" fontId="5" fillId="0" borderId="0" xfId="42" applyNumberFormat="1" applyFont="1" applyBorder="1" applyAlignment="1" applyProtection="1">
      <alignment horizontal="right" vertical="top"/>
      <protection locked="0"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0" fontId="4" fillId="0" borderId="10" xfId="57" applyFont="1" applyBorder="1">
      <alignment/>
      <protection/>
    </xf>
    <xf numFmtId="0" fontId="0" fillId="0" borderId="0" xfId="57" applyFont="1" applyBorder="1">
      <alignment/>
      <protection/>
    </xf>
    <xf numFmtId="0" fontId="8" fillId="0" borderId="0" xfId="57">
      <alignment/>
      <protection/>
    </xf>
    <xf numFmtId="0" fontId="11" fillId="0" borderId="10" xfId="57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170" fontId="0" fillId="0" borderId="0" xfId="42" applyNumberFormat="1" applyFont="1" applyBorder="1" applyAlignment="1" applyProtection="1">
      <alignment horizontal="right"/>
      <protection locked="0"/>
    </xf>
    <xf numFmtId="165" fontId="0" fillId="0" borderId="0" xfId="42" applyNumberFormat="1" applyFont="1" applyBorder="1" applyAlignment="1" applyProtection="1">
      <alignment horizontal="right"/>
      <protection locked="0"/>
    </xf>
    <xf numFmtId="169" fontId="0" fillId="0" borderId="0" xfId="57" applyNumberFormat="1" applyFont="1" applyAlignment="1">
      <alignment horizontal="right"/>
      <protection/>
    </xf>
    <xf numFmtId="0" fontId="4" fillId="0" borderId="0" xfId="57" applyFont="1">
      <alignment/>
      <protection/>
    </xf>
    <xf numFmtId="164" fontId="0" fillId="0" borderId="0" xfId="42" applyNumberFormat="1" applyFont="1" applyAlignment="1" applyProtection="1">
      <alignment horizontal="right"/>
      <protection locked="0"/>
    </xf>
    <xf numFmtId="168" fontId="0" fillId="0" borderId="0" xfId="42" applyNumberFormat="1" applyFont="1" applyAlignment="1" applyProtection="1">
      <alignment horizontal="right"/>
      <protection locked="0"/>
    </xf>
    <xf numFmtId="0" fontId="4" fillId="0" borderId="0" xfId="57" applyFont="1" applyBorder="1">
      <alignment/>
      <protection/>
    </xf>
    <xf numFmtId="166" fontId="4" fillId="0" borderId="0" xfId="42" applyNumberFormat="1" applyFont="1" applyBorder="1" applyAlignment="1" applyProtection="1">
      <alignment horizontal="right"/>
      <protection locked="0"/>
    </xf>
    <xf numFmtId="170" fontId="4" fillId="0" borderId="0" xfId="42" applyNumberFormat="1" applyFont="1" applyBorder="1" applyAlignment="1" applyProtection="1">
      <alignment horizontal="right"/>
      <protection locked="0"/>
    </xf>
    <xf numFmtId="0" fontId="7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 wrapText="1"/>
      <protection/>
    </xf>
    <xf numFmtId="0" fontId="12" fillId="0" borderId="0" xfId="57" applyFont="1" applyAlignment="1">
      <alignment wrapText="1"/>
      <protection/>
    </xf>
    <xf numFmtId="0" fontId="12" fillId="0" borderId="0" xfId="57" applyFont="1" applyAlignment="1">
      <alignment/>
      <protection/>
    </xf>
    <xf numFmtId="0" fontId="12" fillId="0" borderId="0" xfId="57" applyFont="1" applyBorder="1">
      <alignment/>
      <protection/>
    </xf>
    <xf numFmtId="0" fontId="5" fillId="0" borderId="18" xfId="57" applyFont="1" applyBorder="1" applyAlignment="1">
      <alignment/>
      <protection/>
    </xf>
    <xf numFmtId="0" fontId="5" fillId="0" borderId="19" xfId="57" applyFont="1" applyBorder="1" applyAlignment="1">
      <alignment horizontal="centerContinuous" vertical="center"/>
      <protection/>
    </xf>
    <xf numFmtId="0" fontId="5" fillId="0" borderId="15" xfId="57" applyFont="1" applyBorder="1" applyAlignment="1">
      <alignment horizontal="centerContinuous" vertical="center"/>
      <protection/>
    </xf>
    <xf numFmtId="0" fontId="5" fillId="0" borderId="20" xfId="57" applyFont="1" applyBorder="1" applyAlignment="1">
      <alignment vertical="top"/>
      <protection/>
    </xf>
    <xf numFmtId="0" fontId="5" fillId="0" borderId="10" xfId="57" applyFont="1" applyBorder="1" applyAlignment="1">
      <alignment vertical="top"/>
      <protection/>
    </xf>
    <xf numFmtId="0" fontId="0" fillId="0" borderId="17" xfId="57" applyFont="1" applyBorder="1" applyAlignment="1">
      <alignment horizontal="centerContinuous" vertical="center"/>
      <protection/>
    </xf>
    <xf numFmtId="0" fontId="0" fillId="0" borderId="21" xfId="57" applyFont="1" applyBorder="1" applyAlignment="1">
      <alignment horizontal="centerContinuous" vertical="center"/>
      <protection/>
    </xf>
    <xf numFmtId="172" fontId="0" fillId="0" borderId="0" xfId="57" applyNumberFormat="1" applyFont="1" applyAlignment="1">
      <alignment horizontal="right" vertical="top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166" fontId="5" fillId="0" borderId="0" xfId="42" applyNumberFormat="1" applyFont="1" applyBorder="1" applyAlignment="1" applyProtection="1">
      <alignment horizontal="right"/>
      <protection locked="0"/>
    </xf>
    <xf numFmtId="170" fontId="5" fillId="0" borderId="0" xfId="42" applyNumberFormat="1" applyFont="1" applyBorder="1" applyAlignment="1" applyProtection="1">
      <alignment horizontal="right"/>
      <protection locked="0"/>
    </xf>
    <xf numFmtId="165" fontId="5" fillId="0" borderId="0" xfId="42" applyNumberFormat="1" applyFont="1" applyBorder="1" applyAlignment="1" applyProtection="1">
      <alignment horizontal="right"/>
      <protection locked="0"/>
    </xf>
    <xf numFmtId="172" fontId="4" fillId="0" borderId="0" xfId="57" applyNumberFormat="1" applyFont="1" applyBorder="1" applyAlignment="1">
      <alignment horizontal="right" vertical="top"/>
      <protection/>
    </xf>
    <xf numFmtId="171" fontId="5" fillId="0" borderId="0" xfId="57" applyNumberFormat="1" applyFont="1" applyAlignment="1">
      <alignment horizontal="right" vertical="top"/>
      <protection/>
    </xf>
    <xf numFmtId="169" fontId="5" fillId="0" borderId="0" xfId="57" applyNumberFormat="1" applyFont="1" applyAlignment="1">
      <alignment horizontal="right"/>
      <protection/>
    </xf>
    <xf numFmtId="0" fontId="2" fillId="0" borderId="0" xfId="58" applyFont="1">
      <alignment/>
      <protection/>
    </xf>
    <xf numFmtId="0" fontId="11" fillId="0" borderId="10" xfId="58" applyFont="1" applyBorder="1">
      <alignment/>
      <protection/>
    </xf>
    <xf numFmtId="0" fontId="11" fillId="0" borderId="0" xfId="58" applyFont="1">
      <alignment/>
      <protection/>
    </xf>
    <xf numFmtId="0" fontId="5" fillId="0" borderId="19" xfId="58" applyFont="1" applyBorder="1" applyAlignment="1">
      <alignment horizontal="centerContinuous" vertical="center"/>
      <protection/>
    </xf>
    <xf numFmtId="0" fontId="5" fillId="0" borderId="14" xfId="58" applyFont="1" applyBorder="1" applyAlignment="1">
      <alignment horizontal="centerContinuous" vertical="center"/>
      <protection/>
    </xf>
    <xf numFmtId="0" fontId="5" fillId="0" borderId="0" xfId="58" applyFont="1" applyAlignment="1">
      <alignment vertical="center"/>
      <protection/>
    </xf>
    <xf numFmtId="17" fontId="5" fillId="0" borderId="17" xfId="58" applyNumberFormat="1" applyFont="1" applyBorder="1" applyAlignment="1">
      <alignment horizontal="centerContinuous" vertical="center"/>
      <protection/>
    </xf>
    <xf numFmtId="17" fontId="5" fillId="0" borderId="21" xfId="58" applyNumberFormat="1" applyFont="1" applyBorder="1" applyAlignment="1">
      <alignment horizontal="centerContinuous" vertical="center"/>
      <protection/>
    </xf>
    <xf numFmtId="0" fontId="9" fillId="0" borderId="0" xfId="58" applyBorder="1" applyAlignment="1">
      <alignment horizontal="center" vertical="center"/>
      <protection/>
    </xf>
    <xf numFmtId="17" fontId="5" fillId="0" borderId="0" xfId="58" applyNumberFormat="1" applyFont="1" applyBorder="1" applyAlignment="1">
      <alignment horizontal="centerContinuous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5" fillId="0" borderId="0" xfId="58" applyFont="1" applyBorder="1">
      <alignment/>
      <protection/>
    </xf>
    <xf numFmtId="0" fontId="5" fillId="0" borderId="0" xfId="58" applyFont="1">
      <alignment/>
      <protection/>
    </xf>
    <xf numFmtId="167" fontId="5" fillId="0" borderId="0" xfId="58" applyNumberFormat="1" applyFont="1" applyFill="1" applyBorder="1" applyAlignment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Alignment="1">
      <alignment/>
      <protection/>
    </xf>
    <xf numFmtId="173" fontId="5" fillId="0" borderId="0" xfId="58" applyNumberFormat="1" applyFont="1">
      <alignment/>
      <protection/>
    </xf>
    <xf numFmtId="0" fontId="7" fillId="0" borderId="0" xfId="58" applyFont="1" applyAlignment="1">
      <alignment horizontal="left"/>
      <protection/>
    </xf>
    <xf numFmtId="0" fontId="5" fillId="0" borderId="0" xfId="58" applyFont="1" applyBorder="1" applyAlignment="1">
      <alignment horizontal="center"/>
      <protection/>
    </xf>
    <xf numFmtId="167" fontId="5" fillId="0" borderId="0" xfId="58" applyNumberFormat="1" applyFont="1" applyBorder="1" applyAlignment="1">
      <alignment/>
      <protection/>
    </xf>
    <xf numFmtId="0" fontId="5" fillId="0" borderId="10" xfId="58" applyFont="1" applyBorder="1">
      <alignment/>
      <protection/>
    </xf>
    <xf numFmtId="167" fontId="5" fillId="0" borderId="10" xfId="58" applyNumberFormat="1" applyFont="1" applyBorder="1" applyAlignment="1">
      <alignment/>
      <protection/>
    </xf>
    <xf numFmtId="169" fontId="0" fillId="0" borderId="0" xfId="58" applyNumberFormat="1" applyFont="1" applyAlignment="1">
      <alignment horizontal="right"/>
      <protection/>
    </xf>
    <xf numFmtId="3" fontId="5" fillId="0" borderId="0" xfId="58" applyNumberFormat="1" applyFont="1" applyBorder="1">
      <alignment/>
      <protection/>
    </xf>
    <xf numFmtId="0" fontId="9" fillId="0" borderId="0" xfId="58">
      <alignment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57" applyFont="1">
      <alignment/>
      <protection/>
    </xf>
    <xf numFmtId="1" fontId="5" fillId="0" borderId="23" xfId="57" applyNumberFormat="1" applyFont="1" applyBorder="1" applyAlignment="1">
      <alignment horizontal="center" vertical="center" wrapText="1"/>
      <protection/>
    </xf>
    <xf numFmtId="1" fontId="5" fillId="0" borderId="0" xfId="57" applyNumberFormat="1" applyFont="1" applyBorder="1" applyAlignment="1">
      <alignment horizontal="center" vertical="center" wrapText="1"/>
      <protection/>
    </xf>
    <xf numFmtId="1" fontId="5" fillId="0" borderId="22" xfId="57" applyNumberFormat="1" applyFont="1" applyBorder="1" applyAlignment="1">
      <alignment horizontal="centerContinuous" vertical="center" wrapText="1"/>
      <protection/>
    </xf>
    <xf numFmtId="1" fontId="5" fillId="0" borderId="19" xfId="57" applyNumberFormat="1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Continuous" vertical="center"/>
      <protection/>
    </xf>
    <xf numFmtId="0" fontId="4" fillId="0" borderId="10" xfId="57" applyFont="1" applyBorder="1" applyAlignment="1">
      <alignment wrapText="1"/>
      <protection/>
    </xf>
    <xf numFmtId="166" fontId="4" fillId="0" borderId="10" xfId="42" applyNumberFormat="1" applyFont="1" applyBorder="1" applyAlignment="1" applyProtection="1">
      <alignment horizontal="right" vertical="top"/>
      <protection locked="0"/>
    </xf>
    <xf numFmtId="165" fontId="4" fillId="0" borderId="10" xfId="42" applyNumberFormat="1" applyFont="1" applyBorder="1" applyAlignment="1" applyProtection="1">
      <alignment horizontal="right" vertical="top"/>
      <protection locked="0"/>
    </xf>
    <xf numFmtId="170" fontId="4" fillId="0" borderId="10" xfId="42" applyNumberFormat="1" applyFont="1" applyBorder="1" applyAlignment="1" applyProtection="1">
      <alignment horizontal="right" vertical="top"/>
      <protection locked="0"/>
    </xf>
    <xf numFmtId="165" fontId="7" fillId="0" borderId="10" xfId="42" applyNumberFormat="1" applyFont="1" applyBorder="1" applyAlignment="1" applyProtection="1">
      <alignment horizontal="right" vertical="top"/>
      <protection locked="0"/>
    </xf>
    <xf numFmtId="165" fontId="5" fillId="0" borderId="0" xfId="57" applyNumberFormat="1" applyFont="1" applyBorder="1" applyAlignment="1">
      <alignment horizontal="right" vertical="center" wrapText="1"/>
      <protection/>
    </xf>
    <xf numFmtId="174" fontId="0" fillId="0" borderId="0" xfId="57" applyNumberFormat="1" applyFont="1" applyAlignment="1">
      <alignment horizontal="right" vertical="top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175" fontId="0" fillId="0" borderId="0" xfId="57" applyNumberFormat="1" applyFont="1" applyAlignment="1">
      <alignment horizontal="right" vertical="top"/>
      <protection/>
    </xf>
    <xf numFmtId="175" fontId="4" fillId="0" borderId="10" xfId="57" applyNumberFormat="1" applyFont="1" applyBorder="1" applyAlignment="1">
      <alignment horizontal="right" vertical="top"/>
      <protection/>
    </xf>
    <xf numFmtId="166" fontId="0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/>
    </xf>
    <xf numFmtId="165" fontId="7" fillId="0" borderId="0" xfId="42" applyNumberFormat="1" applyFont="1" applyBorder="1" applyAlignment="1" applyProtection="1">
      <alignment horizontal="right" vertical="top"/>
      <protection locked="0"/>
    </xf>
    <xf numFmtId="170" fontId="4" fillId="0" borderId="0" xfId="42" applyNumberFormat="1" applyFont="1" applyBorder="1" applyAlignment="1" applyProtection="1">
      <alignment horizontal="right" vertical="top"/>
      <protection locked="0"/>
    </xf>
    <xf numFmtId="175" fontId="4" fillId="0" borderId="0" xfId="57" applyNumberFormat="1" applyFont="1" applyAlignment="1">
      <alignment horizontal="right" vertical="top"/>
      <protection/>
    </xf>
    <xf numFmtId="0" fontId="0" fillId="0" borderId="12" xfId="57" applyFont="1" applyBorder="1">
      <alignment/>
      <protection/>
    </xf>
    <xf numFmtId="0" fontId="7" fillId="33" borderId="0" xfId="57" applyFont="1" applyFill="1" applyAlignment="1">
      <alignment horizontal="centerContinuous"/>
      <protection/>
    </xf>
    <xf numFmtId="0" fontId="5" fillId="0" borderId="12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3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0" fillId="0" borderId="0" xfId="57" applyFont="1" quotePrefix="1">
      <alignment/>
      <protection/>
    </xf>
    <xf numFmtId="0" fontId="15" fillId="0" borderId="0" xfId="57" applyFont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21" fillId="0" borderId="0" xfId="57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8" fillId="0" borderId="0" xfId="57" applyAlignment="1">
      <alignment horizontal="left"/>
      <protection/>
    </xf>
    <xf numFmtId="0" fontId="20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0" fillId="0" borderId="0" xfId="58" applyFont="1" quotePrefix="1">
      <alignment/>
      <protection/>
    </xf>
    <xf numFmtId="0" fontId="5" fillId="0" borderId="0" xfId="58" applyFont="1" applyBorder="1" quotePrefix="1">
      <alignment/>
      <protection/>
    </xf>
    <xf numFmtId="0" fontId="5" fillId="0" borderId="0" xfId="57" applyFont="1" quotePrefix="1">
      <alignment/>
      <protection/>
    </xf>
    <xf numFmtId="0" fontId="0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0" fillId="0" borderId="0" xfId="58" applyFont="1">
      <alignment/>
      <protection/>
    </xf>
    <xf numFmtId="49" fontId="5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15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6" fillId="0" borderId="0" xfId="52" applyAlignment="1" applyProtection="1">
      <alignment vertical="top"/>
      <protection/>
    </xf>
    <xf numFmtId="0" fontId="22" fillId="0" borderId="0" xfId="56" applyFont="1" applyAlignment="1">
      <alignment horizontal="center" vertical="top"/>
      <protection/>
    </xf>
    <xf numFmtId="0" fontId="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3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56" fillId="0" borderId="0" xfId="52" applyAlignment="1" applyProtection="1">
      <alignment/>
      <protection/>
    </xf>
    <xf numFmtId="0" fontId="4" fillId="0" borderId="10" xfId="57" applyFont="1" applyBorder="1">
      <alignment/>
      <protection/>
    </xf>
    <xf numFmtId="170" fontId="0" fillId="0" borderId="0" xfId="42" applyNumberFormat="1" applyFont="1" applyBorder="1" applyAlignment="1" applyProtection="1">
      <alignment horizontal="right" vertical="top"/>
      <protection locked="0"/>
    </xf>
    <xf numFmtId="175" fontId="0" fillId="0" borderId="0" xfId="57" applyNumberFormat="1" applyFont="1" applyAlignment="1">
      <alignment horizontal="right" vertical="top"/>
      <protection/>
    </xf>
    <xf numFmtId="0" fontId="7" fillId="0" borderId="0" xfId="57" applyFont="1" applyBorder="1" applyAlignment="1">
      <alignment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0" xfId="57" applyFont="1" applyBorder="1">
      <alignment/>
      <protection/>
    </xf>
    <xf numFmtId="166" fontId="7" fillId="0" borderId="0" xfId="42" applyNumberFormat="1" applyFont="1" applyBorder="1" applyAlignment="1" applyProtection="1">
      <alignment horizontal="right" vertical="top"/>
      <protection locked="0"/>
    </xf>
    <xf numFmtId="166" fontId="4" fillId="0" borderId="0" xfId="42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2" fontId="26" fillId="0" borderId="22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0" fillId="0" borderId="0" xfId="58" applyFont="1" quotePrefix="1">
      <alignment/>
      <protection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/>
    </xf>
    <xf numFmtId="0" fontId="2" fillId="0" borderId="0" xfId="58" applyFont="1" applyAlignment="1">
      <alignment horizontal="left"/>
      <protection/>
    </xf>
    <xf numFmtId="0" fontId="0" fillId="0" borderId="0" xfId="58" applyFont="1" applyBorder="1">
      <alignment/>
      <protection/>
    </xf>
    <xf numFmtId="166" fontId="0" fillId="0" borderId="0" xfId="42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5" fillId="0" borderId="12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170" fontId="7" fillId="0" borderId="0" xfId="42" applyNumberFormat="1" applyFont="1" applyBorder="1" applyAlignment="1" applyProtection="1">
      <alignment horizontal="right" vertical="top"/>
      <protection locked="0"/>
    </xf>
    <xf numFmtId="170" fontId="5" fillId="0" borderId="0" xfId="42" applyNumberFormat="1" applyFont="1" applyBorder="1" applyAlignment="1" applyProtection="1">
      <alignment horizontal="right" vertical="top"/>
      <protection locked="0"/>
    </xf>
    <xf numFmtId="170" fontId="7" fillId="0" borderId="10" xfId="4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167" fontId="7" fillId="0" borderId="0" xfId="42" applyNumberFormat="1" applyFont="1" applyAlignment="1" applyProtection="1">
      <alignment horizontal="right"/>
      <protection locked="0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5" fillId="0" borderId="0" xfId="42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42" applyNumberFormat="1" applyFont="1" applyAlignment="1" applyProtection="1">
      <alignment horizontal="right"/>
      <protection locked="0"/>
    </xf>
    <xf numFmtId="176" fontId="5" fillId="0" borderId="0" xfId="42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42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42" applyNumberFormat="1" applyFont="1" applyAlignment="1" applyProtection="1">
      <alignment horizontal="right"/>
      <protection locked="0"/>
    </xf>
    <xf numFmtId="167" fontId="4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right"/>
    </xf>
    <xf numFmtId="170" fontId="7" fillId="0" borderId="10" xfId="42" applyNumberFormat="1" applyFont="1" applyBorder="1" applyAlignment="1" applyProtection="1">
      <alignment horizontal="right"/>
      <protection locked="0"/>
    </xf>
    <xf numFmtId="176" fontId="7" fillId="0" borderId="0" xfId="42" applyNumberFormat="1" applyFont="1" applyAlignment="1" applyProtection="1" quotePrefix="1">
      <alignment horizontal="right"/>
      <protection locked="0"/>
    </xf>
    <xf numFmtId="176" fontId="5" fillId="0" borderId="0" xfId="42" applyNumberFormat="1" applyFont="1" applyAlignment="1" applyProtection="1" quotePrefix="1">
      <alignment horizontal="right"/>
      <protection locked="0"/>
    </xf>
    <xf numFmtId="176" fontId="7" fillId="0" borderId="10" xfId="42" applyNumberFormat="1" applyFont="1" applyBorder="1" applyAlignment="1" applyProtection="1" quotePrefix="1">
      <alignment horizontal="right"/>
      <protection locked="0"/>
    </xf>
    <xf numFmtId="0" fontId="23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6" fillId="0" borderId="0" xfId="52" applyAlignment="1" applyProtection="1">
      <alignment horizontal="left" vertical="top" wrapText="1"/>
      <protection/>
    </xf>
    <xf numFmtId="0" fontId="56" fillId="0" borderId="0" xfId="52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0" xfId="57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0" fontId="5" fillId="0" borderId="12" xfId="57" applyFont="1" applyFill="1" applyBorder="1" applyAlignment="1">
      <alignment vertical="center" wrapText="1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20" xfId="57" applyFont="1" applyFill="1" applyBorder="1" applyAlignment="1">
      <alignment vertical="center" wrapText="1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7" fillId="33" borderId="0" xfId="57" applyFont="1" applyFill="1" applyAlignment="1">
      <alignment horizontal="center"/>
      <protection/>
    </xf>
    <xf numFmtId="0" fontId="7" fillId="34" borderId="0" xfId="58" applyFont="1" applyFill="1" applyBorder="1" applyAlignment="1">
      <alignment horizontal="center"/>
      <protection/>
    </xf>
    <xf numFmtId="0" fontId="4" fillId="34" borderId="0" xfId="58" applyFont="1" applyFill="1" applyBorder="1" applyAlignment="1">
      <alignment horizontal="center" vertical="center"/>
      <protection/>
    </xf>
    <xf numFmtId="0" fontId="4" fillId="34" borderId="0" xfId="58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0" fontId="5" fillId="0" borderId="12" xfId="58" applyFont="1" applyBorder="1" applyAlignment="1">
      <alignment horizontal="left" vertical="center"/>
      <protection/>
    </xf>
    <xf numFmtId="0" fontId="9" fillId="0" borderId="13" xfId="58" applyBorder="1" applyAlignment="1">
      <alignment horizontal="left" vertical="center"/>
      <protection/>
    </xf>
    <xf numFmtId="0" fontId="9" fillId="0" borderId="0" xfId="58" applyBorder="1" applyAlignment="1">
      <alignment horizontal="left" vertical="center"/>
      <protection/>
    </xf>
    <xf numFmtId="0" fontId="9" fillId="0" borderId="18" xfId="58" applyBorder="1" applyAlignment="1">
      <alignment horizontal="left" vertical="center"/>
      <protection/>
    </xf>
    <xf numFmtId="0" fontId="9" fillId="0" borderId="10" xfId="58" applyBorder="1" applyAlignment="1">
      <alignment horizontal="left" vertical="center"/>
      <protection/>
    </xf>
    <xf numFmtId="0" fontId="9" fillId="0" borderId="20" xfId="58" applyBorder="1" applyAlignment="1">
      <alignment horizontal="left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26" fillId="0" borderId="14" xfId="58" applyFont="1" applyBorder="1" applyAlignment="1">
      <alignment horizontal="center" vertical="center"/>
      <protection/>
    </xf>
    <xf numFmtId="0" fontId="26" fillId="0" borderId="15" xfId="58" applyFont="1" applyBorder="1" applyAlignment="1">
      <alignment horizontal="center" vertical="center"/>
      <protection/>
    </xf>
    <xf numFmtId="0" fontId="27" fillId="0" borderId="14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em-may08-all-tables" xfId="57"/>
    <cellStyle name="Normal_Migration PLT new table templat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mailto:info@stats.govt.nz" TargetMode="External" /><Relationship Id="rId3" Type="http://schemas.openxmlformats.org/officeDocument/2006/relationships/hyperlink" Target="http://www.stats.govt.nz/infoshar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8.16015625" style="0" customWidth="1"/>
    <col min="3" max="3" width="11.83203125" style="0" customWidth="1"/>
    <col min="4" max="4" width="12.33203125" style="0" customWidth="1"/>
    <col min="5" max="5" width="11.33203125" style="0" customWidth="1"/>
    <col min="6" max="7" width="11.83203125" style="0" customWidth="1"/>
    <col min="8" max="8" width="12.33203125" style="0" customWidth="1"/>
    <col min="9" max="9" width="11.33203125" style="0" customWidth="1"/>
    <col min="10" max="10" width="11.83203125" style="0" customWidth="1"/>
    <col min="11" max="11" width="11.33203125" style="0" customWidth="1"/>
  </cols>
  <sheetData>
    <row r="1" spans="1:2" ht="15.75">
      <c r="A1" s="160" t="s">
        <v>245</v>
      </c>
      <c r="B1" s="160"/>
    </row>
    <row r="2" spans="1:2" ht="12.75">
      <c r="A2" s="161"/>
      <c r="B2" s="161"/>
    </row>
    <row r="3" spans="1:2" ht="15">
      <c r="A3" s="162" t="s">
        <v>97</v>
      </c>
      <c r="B3" s="1"/>
    </row>
    <row r="4" spans="1:2" ht="12.75">
      <c r="A4" s="163">
        <v>1</v>
      </c>
      <c r="B4" s="164" t="s">
        <v>98</v>
      </c>
    </row>
    <row r="5" spans="1:2" ht="12.75">
      <c r="A5" s="163">
        <v>2</v>
      </c>
      <c r="B5" s="164" t="s">
        <v>99</v>
      </c>
    </row>
    <row r="6" spans="1:2" ht="12.75">
      <c r="A6" s="163">
        <v>3</v>
      </c>
      <c r="B6" s="164" t="s">
        <v>227</v>
      </c>
    </row>
    <row r="7" spans="1:2" ht="12.75">
      <c r="A7" s="163">
        <v>4</v>
      </c>
      <c r="B7" s="164" t="s">
        <v>228</v>
      </c>
    </row>
    <row r="8" spans="1:2" ht="12.75">
      <c r="A8" s="163">
        <v>5</v>
      </c>
      <c r="B8" s="164" t="s">
        <v>229</v>
      </c>
    </row>
    <row r="9" spans="1:2" ht="12.75">
      <c r="A9" s="163">
        <v>6</v>
      </c>
      <c r="B9" s="164" t="s">
        <v>100</v>
      </c>
    </row>
    <row r="10" spans="1:2" ht="12.75">
      <c r="A10" s="163">
        <v>7</v>
      </c>
      <c r="B10" s="164" t="s">
        <v>101</v>
      </c>
    </row>
    <row r="11" spans="1:2" ht="12.75">
      <c r="A11" s="163">
        <v>8</v>
      </c>
      <c r="B11" s="164" t="s">
        <v>102</v>
      </c>
    </row>
    <row r="12" spans="1:2" ht="12.75">
      <c r="A12" s="163">
        <v>9</v>
      </c>
      <c r="B12" s="164" t="s">
        <v>165</v>
      </c>
    </row>
    <row r="13" spans="1:2" ht="12.75">
      <c r="A13" s="163">
        <v>10</v>
      </c>
      <c r="B13" s="164" t="s">
        <v>161</v>
      </c>
    </row>
    <row r="14" spans="1:2" ht="12.75">
      <c r="A14" s="163">
        <v>11</v>
      </c>
      <c r="B14" s="164" t="s">
        <v>230</v>
      </c>
    </row>
    <row r="15" spans="1:2" ht="12.75">
      <c r="A15" s="163">
        <v>12</v>
      </c>
      <c r="B15" s="164" t="s">
        <v>171</v>
      </c>
    </row>
    <row r="16" spans="1:2" ht="12.75" customHeight="1">
      <c r="A16" s="163"/>
      <c r="B16" s="165"/>
    </row>
    <row r="17" spans="1:2" ht="12.75">
      <c r="A17" s="166"/>
      <c r="B17" s="1"/>
    </row>
    <row r="18" spans="1:2" ht="15">
      <c r="A18" s="167" t="s">
        <v>103</v>
      </c>
      <c r="B18" s="168"/>
    </row>
    <row r="19" spans="1:2" ht="12.75" customHeight="1">
      <c r="A19" s="229" t="s">
        <v>170</v>
      </c>
      <c r="B19" s="230"/>
    </row>
    <row r="20" spans="1:2" ht="12.75" customHeight="1">
      <c r="A20" s="231" t="s">
        <v>104</v>
      </c>
      <c r="B20" s="231"/>
    </row>
    <row r="21" spans="1:2" ht="12.75" customHeight="1">
      <c r="A21" s="169"/>
      <c r="B21" s="170"/>
    </row>
    <row r="22" spans="1:2" ht="12.75" customHeight="1">
      <c r="A22" s="229" t="s">
        <v>105</v>
      </c>
      <c r="B22" s="230"/>
    </row>
    <row r="23" spans="1:2" ht="14.25" customHeight="1">
      <c r="A23" s="169" t="s">
        <v>106</v>
      </c>
      <c r="B23" s="170"/>
    </row>
    <row r="24" spans="1:2" ht="15" customHeight="1">
      <c r="A24" s="170" t="s">
        <v>107</v>
      </c>
      <c r="B24" s="170"/>
    </row>
    <row r="25" spans="1:2" ht="12.75" customHeight="1">
      <c r="A25" s="169"/>
      <c r="B25" s="170"/>
    </row>
    <row r="26" spans="1:2" ht="12.75" customHeight="1">
      <c r="A26" s="232" t="s">
        <v>108</v>
      </c>
      <c r="B26" s="233"/>
    </row>
    <row r="27" spans="1:2" ht="12.75" customHeight="1">
      <c r="A27" s="166"/>
      <c r="B27" s="1"/>
    </row>
    <row r="28" spans="1:2" ht="12.75" customHeight="1">
      <c r="A28" s="171"/>
      <c r="B28" s="172"/>
    </row>
    <row r="29" spans="1:2" ht="15">
      <c r="A29" s="173" t="s">
        <v>109</v>
      </c>
      <c r="B29" s="173"/>
    </row>
    <row r="30" spans="1:2" ht="12.75" customHeight="1">
      <c r="A30" s="229" t="s">
        <v>243</v>
      </c>
      <c r="B30" s="230"/>
    </row>
    <row r="31" spans="1:2" ht="12.75" customHeight="1">
      <c r="A31" s="174" t="s">
        <v>110</v>
      </c>
      <c r="B31" s="175" t="s">
        <v>169</v>
      </c>
    </row>
    <row r="32" spans="1:2" ht="12.75" customHeight="1">
      <c r="A32" s="174" t="s">
        <v>111</v>
      </c>
      <c r="B32" s="161" t="s">
        <v>112</v>
      </c>
    </row>
    <row r="34" ht="15">
      <c r="A34" s="228" t="s">
        <v>242</v>
      </c>
    </row>
    <row r="35" ht="12.75">
      <c r="A35" s="161" t="s">
        <v>310</v>
      </c>
    </row>
  </sheetData>
  <sheetProtection/>
  <mergeCells count="5">
    <mergeCell ref="A19:B19"/>
    <mergeCell ref="A20:B20"/>
    <mergeCell ref="A22:B22"/>
    <mergeCell ref="A26:B26"/>
    <mergeCell ref="A30:B30"/>
  </mergeCells>
  <hyperlinks>
    <hyperlink ref="A26" r:id="rId1" display="http://www.stats.govt.nz/about-infoshare"/>
    <hyperlink ref="B31" r:id="rId2" display="info@stats.govt.nz"/>
    <hyperlink ref="A20:B20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  <hyperlink ref="B14" location="'Table 11'!A1" display="Permanent and long-term arrivals, by New Zealand region"/>
    <hyperlink ref="B15" location="'Table 12'!A1" display="Permanent and long-term arrivals, by visa type and country of last permanent residence"/>
  </hyperlink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4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10.66015625" defaultRowHeight="11.2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015625" style="103" customWidth="1"/>
  </cols>
  <sheetData>
    <row r="1" s="79" customFormat="1" ht="12.75">
      <c r="A1" s="79" t="s">
        <v>63</v>
      </c>
    </row>
    <row r="2" s="79" customFormat="1" ht="12.75"/>
    <row r="3" spans="1:11" s="146" customFormat="1" ht="18" customHeight="1">
      <c r="A3" s="271" t="s">
        <v>89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s="147" customFormat="1" ht="15" customHeight="1">
      <c r="A4" s="272" t="s">
        <v>96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="191" customFormat="1" ht="15" customHeight="1">
      <c r="A5" s="191" t="s">
        <v>61</v>
      </c>
    </row>
    <row r="6" spans="1:11" s="81" customFormat="1" ht="7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73" t="s">
        <v>1</v>
      </c>
      <c r="B7" s="274"/>
      <c r="C7" s="279" t="s">
        <v>95</v>
      </c>
      <c r="D7" s="280"/>
      <c r="E7" s="280"/>
      <c r="F7" s="280"/>
      <c r="G7" s="280"/>
      <c r="H7" s="280"/>
      <c r="I7" s="280"/>
      <c r="J7" s="280"/>
      <c r="K7" s="280"/>
    </row>
    <row r="8" spans="1:11" s="84" customFormat="1" ht="15" customHeight="1">
      <c r="A8" s="275"/>
      <c r="B8" s="276"/>
      <c r="C8" s="82" t="s">
        <v>24</v>
      </c>
      <c r="D8" s="83"/>
      <c r="E8" s="82"/>
      <c r="F8" s="82" t="s">
        <v>25</v>
      </c>
      <c r="G8" s="83"/>
      <c r="H8" s="82"/>
      <c r="I8" s="279" t="s">
        <v>4</v>
      </c>
      <c r="J8" s="280"/>
      <c r="K8" s="280"/>
    </row>
    <row r="9" spans="1:11" s="84" customFormat="1" ht="15" customHeight="1">
      <c r="A9" s="277"/>
      <c r="B9" s="278"/>
      <c r="C9" s="85" t="s">
        <v>26</v>
      </c>
      <c r="D9" s="85" t="s">
        <v>168</v>
      </c>
      <c r="E9" s="85" t="s">
        <v>93</v>
      </c>
      <c r="F9" s="85" t="s">
        <v>26</v>
      </c>
      <c r="G9" s="85" t="s">
        <v>168</v>
      </c>
      <c r="H9" s="85" t="s">
        <v>93</v>
      </c>
      <c r="I9" s="85" t="s">
        <v>26</v>
      </c>
      <c r="J9" s="85" t="s">
        <v>168</v>
      </c>
      <c r="K9" s="86" t="s">
        <v>93</v>
      </c>
    </row>
    <row r="10" spans="1:11" s="84" customFormat="1" ht="12" customHeight="1">
      <c r="A10" s="281" t="s">
        <v>30</v>
      </c>
      <c r="B10" s="282"/>
      <c r="C10" s="186" t="s">
        <v>127</v>
      </c>
      <c r="D10" s="186" t="s">
        <v>128</v>
      </c>
      <c r="E10" s="186" t="s">
        <v>129</v>
      </c>
      <c r="F10" s="186" t="s">
        <v>130</v>
      </c>
      <c r="G10" s="186" t="s">
        <v>131</v>
      </c>
      <c r="H10" s="186" t="s">
        <v>132</v>
      </c>
      <c r="I10" s="186" t="s">
        <v>133</v>
      </c>
      <c r="J10" s="186" t="s">
        <v>134</v>
      </c>
      <c r="K10" s="187" t="s">
        <v>135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69" t="s">
        <v>125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246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9">
        <v>2006</v>
      </c>
      <c r="C15" s="92">
        <v>1667</v>
      </c>
      <c r="D15" s="92">
        <v>4303</v>
      </c>
      <c r="E15" s="92">
        <v>-2636</v>
      </c>
      <c r="F15" s="92">
        <v>4373</v>
      </c>
      <c r="G15" s="92">
        <v>1711</v>
      </c>
      <c r="H15" s="92">
        <v>2662</v>
      </c>
      <c r="I15" s="92">
        <v>6040</v>
      </c>
      <c r="J15" s="92">
        <v>6014</v>
      </c>
      <c r="K15" s="92">
        <v>26</v>
      </c>
    </row>
    <row r="16" spans="1:11" s="91" customFormat="1" ht="12" customHeight="1">
      <c r="A16" s="89"/>
      <c r="B16" s="119">
        <v>2007</v>
      </c>
      <c r="C16" s="92">
        <v>1570</v>
      </c>
      <c r="D16" s="92">
        <v>5259</v>
      </c>
      <c r="E16" s="92">
        <v>-3689</v>
      </c>
      <c r="F16" s="92">
        <v>4545</v>
      </c>
      <c r="G16" s="92">
        <v>1900</v>
      </c>
      <c r="H16" s="92">
        <v>2645</v>
      </c>
      <c r="I16" s="92">
        <v>6115</v>
      </c>
      <c r="J16" s="92">
        <v>7159</v>
      </c>
      <c r="K16" s="92">
        <v>-1044</v>
      </c>
    </row>
    <row r="17" spans="1:11" s="91" customFormat="1" ht="12" customHeight="1">
      <c r="A17" s="89"/>
      <c r="B17" s="119">
        <v>2008</v>
      </c>
      <c r="C17" s="92">
        <v>1556</v>
      </c>
      <c r="D17" s="92">
        <v>5373</v>
      </c>
      <c r="E17" s="92">
        <v>-3817</v>
      </c>
      <c r="F17" s="92">
        <v>4782</v>
      </c>
      <c r="G17" s="92">
        <v>1974</v>
      </c>
      <c r="H17" s="92">
        <v>2808</v>
      </c>
      <c r="I17" s="92">
        <v>6338</v>
      </c>
      <c r="J17" s="92">
        <v>7347</v>
      </c>
      <c r="K17" s="92">
        <v>-1009</v>
      </c>
    </row>
    <row r="18" spans="1:11" s="91" customFormat="1" ht="12" customHeight="1">
      <c r="A18" s="89"/>
      <c r="B18" s="119">
        <v>2009</v>
      </c>
      <c r="C18" s="92">
        <v>1756</v>
      </c>
      <c r="D18" s="92">
        <v>4284</v>
      </c>
      <c r="E18" s="92">
        <v>-2528</v>
      </c>
      <c r="F18" s="92">
        <v>4861</v>
      </c>
      <c r="G18" s="92">
        <v>2020</v>
      </c>
      <c r="H18" s="92">
        <v>2841</v>
      </c>
      <c r="I18" s="92">
        <v>6617</v>
      </c>
      <c r="J18" s="92">
        <v>6304</v>
      </c>
      <c r="K18" s="92">
        <v>313</v>
      </c>
    </row>
    <row r="19" spans="1:11" s="91" customFormat="1" ht="11.25" customHeight="1">
      <c r="A19" s="89"/>
      <c r="B19" s="119">
        <v>2010</v>
      </c>
      <c r="C19" s="92">
        <v>1842</v>
      </c>
      <c r="D19" s="92">
        <v>4057</v>
      </c>
      <c r="E19" s="92">
        <v>-2215</v>
      </c>
      <c r="F19" s="92">
        <v>4267</v>
      </c>
      <c r="G19" s="92">
        <v>2384</v>
      </c>
      <c r="H19" s="92">
        <v>1883</v>
      </c>
      <c r="I19" s="92">
        <v>6109</v>
      </c>
      <c r="J19" s="92">
        <v>6441</v>
      </c>
      <c r="K19" s="92">
        <v>-332</v>
      </c>
    </row>
    <row r="20" spans="2:11" s="79" customFormat="1" ht="11.25" customHeight="1">
      <c r="B20" s="119">
        <v>2011</v>
      </c>
      <c r="C20" s="94">
        <v>1655</v>
      </c>
      <c r="D20" s="94">
        <v>5667</v>
      </c>
      <c r="E20" s="94">
        <v>-4012</v>
      </c>
      <c r="F20" s="94">
        <v>4697</v>
      </c>
      <c r="G20" s="94">
        <v>2712</v>
      </c>
      <c r="H20" s="94">
        <v>1985</v>
      </c>
      <c r="I20" s="94">
        <v>6352</v>
      </c>
      <c r="J20" s="94">
        <v>8379</v>
      </c>
      <c r="K20" s="94">
        <v>-2027</v>
      </c>
    </row>
    <row r="21" spans="2:11" s="79" customFormat="1" ht="11.25" customHeight="1">
      <c r="B21" s="119">
        <v>2012</v>
      </c>
      <c r="C21" s="94">
        <v>1495</v>
      </c>
      <c r="D21" s="94">
        <v>5861</v>
      </c>
      <c r="E21" s="94">
        <v>-4366</v>
      </c>
      <c r="F21" s="94">
        <v>5295</v>
      </c>
      <c r="G21" s="94">
        <v>2271</v>
      </c>
      <c r="H21" s="94">
        <v>3024</v>
      </c>
      <c r="I21" s="94">
        <v>6790</v>
      </c>
      <c r="J21" s="94">
        <v>8132</v>
      </c>
      <c r="K21" s="94">
        <v>-1342</v>
      </c>
    </row>
    <row r="22" spans="2:11" s="79" customFormat="1" ht="11.25" customHeight="1">
      <c r="B22" s="119">
        <v>2013</v>
      </c>
      <c r="C22" s="94">
        <v>1876</v>
      </c>
      <c r="D22" s="94">
        <v>4976</v>
      </c>
      <c r="E22" s="94">
        <v>-3100</v>
      </c>
      <c r="F22" s="94">
        <v>5367</v>
      </c>
      <c r="G22" s="94">
        <v>2262</v>
      </c>
      <c r="H22" s="94">
        <v>3105</v>
      </c>
      <c r="I22" s="94">
        <v>7243</v>
      </c>
      <c r="J22" s="94">
        <v>7238</v>
      </c>
      <c r="K22" s="94">
        <v>5</v>
      </c>
    </row>
    <row r="23" spans="2:11" s="79" customFormat="1" ht="11.25" customHeight="1">
      <c r="B23" s="119">
        <v>2014</v>
      </c>
      <c r="C23" s="94">
        <v>2184</v>
      </c>
      <c r="D23" s="94">
        <v>3527</v>
      </c>
      <c r="E23" s="94">
        <v>-1343</v>
      </c>
      <c r="F23" s="94">
        <v>6202</v>
      </c>
      <c r="G23" s="94">
        <v>1962</v>
      </c>
      <c r="H23" s="94">
        <v>4240</v>
      </c>
      <c r="I23" s="94">
        <v>8386</v>
      </c>
      <c r="J23" s="94">
        <v>5489</v>
      </c>
      <c r="K23" s="94">
        <v>2897</v>
      </c>
    </row>
    <row r="24" spans="2:11" s="79" customFormat="1" ht="11.25" customHeight="1">
      <c r="B24" s="119">
        <v>2015</v>
      </c>
      <c r="C24" s="94">
        <v>2255</v>
      </c>
      <c r="D24" s="94">
        <v>3358</v>
      </c>
      <c r="E24" s="94">
        <v>-1103</v>
      </c>
      <c r="F24" s="94">
        <v>7306</v>
      </c>
      <c r="G24" s="94">
        <v>2152</v>
      </c>
      <c r="H24" s="94">
        <v>5154</v>
      </c>
      <c r="I24" s="94">
        <v>9561</v>
      </c>
      <c r="J24" s="94">
        <v>5510</v>
      </c>
      <c r="K24" s="94">
        <v>4051</v>
      </c>
    </row>
    <row r="25" spans="2:11" s="79" customFormat="1" ht="11.25" customHeight="1">
      <c r="B25" s="119">
        <v>2016</v>
      </c>
      <c r="C25" s="94">
        <v>2221</v>
      </c>
      <c r="D25" s="94">
        <v>3000</v>
      </c>
      <c r="E25" s="94">
        <v>-779</v>
      </c>
      <c r="F25" s="94">
        <v>7164</v>
      </c>
      <c r="G25" s="94">
        <v>2106</v>
      </c>
      <c r="H25" s="94">
        <v>5058</v>
      </c>
      <c r="I25" s="94">
        <v>9385</v>
      </c>
      <c r="J25" s="94">
        <v>5106</v>
      </c>
      <c r="K25" s="94">
        <v>4279</v>
      </c>
    </row>
    <row r="26" spans="2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25" customHeight="1">
      <c r="A27" s="89" t="s">
        <v>247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25" customHeight="1">
      <c r="A28" s="96"/>
      <c r="B28" s="119">
        <v>2006</v>
      </c>
      <c r="C28" s="94">
        <v>24234</v>
      </c>
      <c r="D28" s="94">
        <v>48298</v>
      </c>
      <c r="E28" s="94">
        <v>-24064</v>
      </c>
      <c r="F28" s="94">
        <v>55891</v>
      </c>
      <c r="G28" s="94">
        <v>22088</v>
      </c>
      <c r="H28" s="94">
        <v>33803</v>
      </c>
      <c r="I28" s="94">
        <v>80125</v>
      </c>
      <c r="J28" s="94">
        <v>70386</v>
      </c>
      <c r="K28" s="94">
        <v>9739</v>
      </c>
    </row>
    <row r="29" spans="1:11" s="79" customFormat="1" ht="11.25" customHeight="1">
      <c r="A29" s="96"/>
      <c r="B29" s="119">
        <v>2007</v>
      </c>
      <c r="C29" s="94">
        <v>23667</v>
      </c>
      <c r="D29" s="94">
        <v>49845</v>
      </c>
      <c r="E29" s="94">
        <v>-26178</v>
      </c>
      <c r="F29" s="94">
        <v>58864</v>
      </c>
      <c r="G29" s="94">
        <v>20605</v>
      </c>
      <c r="H29" s="94">
        <v>38259</v>
      </c>
      <c r="I29" s="94">
        <v>82531</v>
      </c>
      <c r="J29" s="94">
        <v>70450</v>
      </c>
      <c r="K29" s="94">
        <v>12081</v>
      </c>
    </row>
    <row r="30" spans="1:11" s="79" customFormat="1" ht="11.25" customHeight="1">
      <c r="A30" s="96"/>
      <c r="B30" s="119">
        <v>2008</v>
      </c>
      <c r="C30" s="94">
        <v>22835</v>
      </c>
      <c r="D30" s="94">
        <v>57056</v>
      </c>
      <c r="E30" s="94">
        <v>-34221</v>
      </c>
      <c r="F30" s="94">
        <v>60684</v>
      </c>
      <c r="G30" s="94">
        <v>21785</v>
      </c>
      <c r="H30" s="94">
        <v>38899</v>
      </c>
      <c r="I30" s="94">
        <v>83519</v>
      </c>
      <c r="J30" s="94">
        <v>78841</v>
      </c>
      <c r="K30" s="94">
        <v>4678</v>
      </c>
    </row>
    <row r="31" spans="1:11" s="79" customFormat="1" ht="11.25" customHeight="1">
      <c r="A31" s="96"/>
      <c r="B31" s="119">
        <v>2009</v>
      </c>
      <c r="C31" s="94">
        <v>24220</v>
      </c>
      <c r="D31" s="94">
        <v>58179</v>
      </c>
      <c r="E31" s="94">
        <v>-33959</v>
      </c>
      <c r="F31" s="94">
        <v>64653</v>
      </c>
      <c r="G31" s="94">
        <v>23212</v>
      </c>
      <c r="H31" s="94">
        <v>41441</v>
      </c>
      <c r="I31" s="94">
        <v>88873</v>
      </c>
      <c r="J31" s="94">
        <v>81391</v>
      </c>
      <c r="K31" s="94">
        <v>7482</v>
      </c>
    </row>
    <row r="32" spans="1:11" s="79" customFormat="1" ht="11.25" customHeight="1">
      <c r="A32" s="96"/>
      <c r="B32" s="119">
        <v>2010</v>
      </c>
      <c r="C32" s="94">
        <v>26446</v>
      </c>
      <c r="D32" s="94">
        <v>38892</v>
      </c>
      <c r="E32" s="94">
        <v>-12446</v>
      </c>
      <c r="F32" s="94">
        <v>57890</v>
      </c>
      <c r="G32" s="94">
        <v>24471</v>
      </c>
      <c r="H32" s="94">
        <v>33419</v>
      </c>
      <c r="I32" s="94">
        <v>84336</v>
      </c>
      <c r="J32" s="94">
        <v>63363</v>
      </c>
      <c r="K32" s="94">
        <v>20973</v>
      </c>
    </row>
    <row r="33" spans="1:11" s="79" customFormat="1" ht="11.25" customHeight="1">
      <c r="A33" s="91"/>
      <c r="B33" s="119">
        <v>2011</v>
      </c>
      <c r="C33" s="94">
        <v>24250</v>
      </c>
      <c r="D33" s="94">
        <v>49932</v>
      </c>
      <c r="E33" s="94">
        <v>-25682</v>
      </c>
      <c r="F33" s="94">
        <v>58765</v>
      </c>
      <c r="G33" s="94">
        <v>26529</v>
      </c>
      <c r="H33" s="94">
        <v>32236</v>
      </c>
      <c r="I33" s="94">
        <v>83015</v>
      </c>
      <c r="J33" s="94">
        <v>76461</v>
      </c>
      <c r="K33" s="94">
        <v>6554</v>
      </c>
    </row>
    <row r="34" spans="2:11" s="79" customFormat="1" ht="11.25" customHeight="1">
      <c r="B34" s="119">
        <v>2012</v>
      </c>
      <c r="C34" s="94">
        <v>22663</v>
      </c>
      <c r="D34" s="94">
        <v>61786</v>
      </c>
      <c r="E34" s="94">
        <v>-39123</v>
      </c>
      <c r="F34" s="94">
        <v>61721</v>
      </c>
      <c r="G34" s="94">
        <v>25981</v>
      </c>
      <c r="H34" s="94">
        <v>35740</v>
      </c>
      <c r="I34" s="94">
        <v>84384</v>
      </c>
      <c r="J34" s="94">
        <v>87767</v>
      </c>
      <c r="K34" s="94">
        <v>-3383</v>
      </c>
    </row>
    <row r="35" spans="2:11" s="79" customFormat="1" ht="11.25" customHeight="1">
      <c r="B35" s="119">
        <v>2013</v>
      </c>
      <c r="C35" s="94">
        <v>24078</v>
      </c>
      <c r="D35" s="94">
        <v>59525</v>
      </c>
      <c r="E35" s="94">
        <v>-35447</v>
      </c>
      <c r="F35" s="94">
        <v>61948</v>
      </c>
      <c r="G35" s="94">
        <v>23959</v>
      </c>
      <c r="H35" s="94">
        <v>37989</v>
      </c>
      <c r="I35" s="94">
        <v>86026</v>
      </c>
      <c r="J35" s="94">
        <v>83484</v>
      </c>
      <c r="K35" s="94">
        <v>2542</v>
      </c>
    </row>
    <row r="36" spans="1:11" s="79" customFormat="1" ht="11.25" customHeight="1">
      <c r="A36" s="91"/>
      <c r="B36" s="119">
        <v>2014</v>
      </c>
      <c r="C36" s="94">
        <v>27345</v>
      </c>
      <c r="D36" s="94">
        <v>43374</v>
      </c>
      <c r="E36" s="94">
        <v>-16029</v>
      </c>
      <c r="F36" s="94">
        <v>70650</v>
      </c>
      <c r="G36" s="94">
        <v>22707</v>
      </c>
      <c r="H36" s="94">
        <v>47943</v>
      </c>
      <c r="I36" s="94">
        <v>97995</v>
      </c>
      <c r="J36" s="94">
        <v>66081</v>
      </c>
      <c r="K36" s="94">
        <v>31914</v>
      </c>
    </row>
    <row r="37" spans="1:11" s="79" customFormat="1" ht="11.25" customHeight="1">
      <c r="A37" s="91"/>
      <c r="B37" s="119">
        <v>2015</v>
      </c>
      <c r="C37" s="94">
        <v>29294</v>
      </c>
      <c r="D37" s="94">
        <v>35703</v>
      </c>
      <c r="E37" s="94">
        <v>-6409</v>
      </c>
      <c r="F37" s="94">
        <v>84495</v>
      </c>
      <c r="G37" s="94">
        <v>21811</v>
      </c>
      <c r="H37" s="94">
        <v>62684</v>
      </c>
      <c r="I37" s="94">
        <v>113789</v>
      </c>
      <c r="J37" s="94">
        <v>57514</v>
      </c>
      <c r="K37" s="94">
        <v>56275</v>
      </c>
    </row>
    <row r="38" spans="1:11" s="79" customFormat="1" ht="11.25" customHeight="1">
      <c r="A38" s="90"/>
      <c r="B38" s="119">
        <v>2016</v>
      </c>
      <c r="C38" s="98">
        <v>30713</v>
      </c>
      <c r="D38" s="98">
        <v>34282</v>
      </c>
      <c r="E38" s="98">
        <v>-3569</v>
      </c>
      <c r="F38" s="98">
        <v>93356</v>
      </c>
      <c r="G38" s="98">
        <v>22168</v>
      </c>
      <c r="H38" s="98">
        <v>71188</v>
      </c>
      <c r="I38" s="98">
        <v>124069</v>
      </c>
      <c r="J38" s="98">
        <v>56450</v>
      </c>
      <c r="K38" s="98">
        <v>67619</v>
      </c>
    </row>
    <row r="39" spans="1:11" s="79" customFormat="1" ht="11.25" customHeight="1">
      <c r="A39" s="90"/>
      <c r="B39" s="119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83" t="s">
        <v>30</v>
      </c>
      <c r="B40" s="284"/>
      <c r="C40" s="186" t="s">
        <v>136</v>
      </c>
      <c r="D40" s="186" t="s">
        <v>137</v>
      </c>
      <c r="E40" s="186" t="s">
        <v>138</v>
      </c>
      <c r="F40" s="186" t="s">
        <v>139</v>
      </c>
      <c r="G40" s="186" t="s">
        <v>140</v>
      </c>
      <c r="H40" s="186" t="s">
        <v>141</v>
      </c>
      <c r="I40" s="186" t="s">
        <v>142</v>
      </c>
      <c r="J40" s="186" t="s">
        <v>143</v>
      </c>
      <c r="K40" s="187" t="s">
        <v>144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68" t="s">
        <v>126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25" customHeight="1">
      <c r="A44" s="89" t="s">
        <v>246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25" customHeight="1">
      <c r="A45" s="89"/>
      <c r="B45" s="119">
        <v>2006</v>
      </c>
      <c r="C45" s="92">
        <v>688</v>
      </c>
      <c r="D45" s="92">
        <v>2509</v>
      </c>
      <c r="E45" s="92">
        <v>-1821</v>
      </c>
      <c r="F45" s="92">
        <v>438</v>
      </c>
      <c r="G45" s="92">
        <v>301</v>
      </c>
      <c r="H45" s="92">
        <v>137</v>
      </c>
      <c r="I45" s="92">
        <v>1126</v>
      </c>
      <c r="J45" s="92">
        <v>2810</v>
      </c>
      <c r="K45" s="92">
        <v>-1684</v>
      </c>
    </row>
    <row r="46" spans="1:11" s="79" customFormat="1" ht="11.25" customHeight="1">
      <c r="A46" s="89"/>
      <c r="B46" s="119">
        <v>2007</v>
      </c>
      <c r="C46" s="92">
        <v>669</v>
      </c>
      <c r="D46" s="92">
        <v>3497</v>
      </c>
      <c r="E46" s="92">
        <v>-2828</v>
      </c>
      <c r="F46" s="92">
        <v>464</v>
      </c>
      <c r="G46" s="92">
        <v>411</v>
      </c>
      <c r="H46" s="92">
        <v>53</v>
      </c>
      <c r="I46" s="92">
        <v>1133</v>
      </c>
      <c r="J46" s="92">
        <v>3908</v>
      </c>
      <c r="K46" s="92">
        <v>-2775</v>
      </c>
    </row>
    <row r="47" spans="1:11" s="79" customFormat="1" ht="11.25" customHeight="1">
      <c r="A47" s="89"/>
      <c r="B47" s="119">
        <v>2008</v>
      </c>
      <c r="C47" s="92">
        <v>672</v>
      </c>
      <c r="D47" s="92">
        <v>3753</v>
      </c>
      <c r="E47" s="92">
        <v>-3081</v>
      </c>
      <c r="F47" s="92">
        <v>399</v>
      </c>
      <c r="G47" s="92">
        <v>399</v>
      </c>
      <c r="H47" s="92">
        <v>0</v>
      </c>
      <c r="I47" s="92">
        <v>1071</v>
      </c>
      <c r="J47" s="92">
        <v>4152</v>
      </c>
      <c r="K47" s="92">
        <v>-3081</v>
      </c>
    </row>
    <row r="48" spans="1:11" s="79" customFormat="1" ht="11.25" customHeight="1">
      <c r="A48" s="89"/>
      <c r="B48" s="119">
        <v>2009</v>
      </c>
      <c r="C48" s="92">
        <v>748</v>
      </c>
      <c r="D48" s="92">
        <v>2973</v>
      </c>
      <c r="E48" s="92">
        <v>-2225</v>
      </c>
      <c r="F48" s="92">
        <v>315</v>
      </c>
      <c r="G48" s="92">
        <v>356</v>
      </c>
      <c r="H48" s="92">
        <v>-41</v>
      </c>
      <c r="I48" s="92">
        <v>1063</v>
      </c>
      <c r="J48" s="92">
        <v>3329</v>
      </c>
      <c r="K48" s="92">
        <v>-2266</v>
      </c>
    </row>
    <row r="49" spans="1:11" s="79" customFormat="1" ht="11.25" customHeight="1">
      <c r="A49" s="89"/>
      <c r="B49" s="119">
        <v>2010</v>
      </c>
      <c r="C49" s="92">
        <v>935</v>
      </c>
      <c r="D49" s="92">
        <v>2815</v>
      </c>
      <c r="E49" s="92">
        <v>-1880</v>
      </c>
      <c r="F49" s="92">
        <v>458</v>
      </c>
      <c r="G49" s="92">
        <v>349</v>
      </c>
      <c r="H49" s="92">
        <v>109</v>
      </c>
      <c r="I49" s="92">
        <v>1393</v>
      </c>
      <c r="J49" s="92">
        <v>3164</v>
      </c>
      <c r="K49" s="92">
        <v>-1771</v>
      </c>
    </row>
    <row r="50" spans="2:11" s="79" customFormat="1" ht="11.25" customHeight="1">
      <c r="B50" s="119">
        <v>2011</v>
      </c>
      <c r="C50" s="94">
        <v>817</v>
      </c>
      <c r="D50" s="94">
        <v>4365</v>
      </c>
      <c r="E50" s="94">
        <v>-3548</v>
      </c>
      <c r="F50" s="94">
        <v>440</v>
      </c>
      <c r="G50" s="94">
        <v>476</v>
      </c>
      <c r="H50" s="94">
        <v>-36</v>
      </c>
      <c r="I50" s="94">
        <v>1257</v>
      </c>
      <c r="J50" s="94">
        <v>4841</v>
      </c>
      <c r="K50" s="94">
        <v>-3584</v>
      </c>
    </row>
    <row r="51" spans="2:11" s="79" customFormat="1" ht="11.25" customHeight="1">
      <c r="B51" s="119">
        <v>2012</v>
      </c>
      <c r="C51" s="94">
        <v>729</v>
      </c>
      <c r="D51" s="94">
        <v>4684</v>
      </c>
      <c r="E51" s="94">
        <v>-3955</v>
      </c>
      <c r="F51" s="94">
        <v>418</v>
      </c>
      <c r="G51" s="94">
        <v>391</v>
      </c>
      <c r="H51" s="94">
        <v>27</v>
      </c>
      <c r="I51" s="94">
        <v>1147</v>
      </c>
      <c r="J51" s="94">
        <v>5075</v>
      </c>
      <c r="K51" s="94">
        <v>-3928</v>
      </c>
    </row>
    <row r="52" spans="2:11" s="79" customFormat="1" ht="11.25" customHeight="1">
      <c r="B52" s="119">
        <v>2013</v>
      </c>
      <c r="C52" s="94">
        <v>1010</v>
      </c>
      <c r="D52" s="94">
        <v>3867</v>
      </c>
      <c r="E52" s="94">
        <v>-2857</v>
      </c>
      <c r="F52" s="94">
        <v>537</v>
      </c>
      <c r="G52" s="94">
        <v>408</v>
      </c>
      <c r="H52" s="94">
        <v>129</v>
      </c>
      <c r="I52" s="94">
        <v>1547</v>
      </c>
      <c r="J52" s="94">
        <v>4275</v>
      </c>
      <c r="K52" s="94">
        <v>-2728</v>
      </c>
    </row>
    <row r="53" spans="2:11" s="79" customFormat="1" ht="11.25" customHeight="1">
      <c r="B53" s="119">
        <v>2014</v>
      </c>
      <c r="C53" s="94">
        <v>1365</v>
      </c>
      <c r="D53" s="94">
        <v>2335</v>
      </c>
      <c r="E53" s="94">
        <v>-970</v>
      </c>
      <c r="F53" s="94">
        <v>661</v>
      </c>
      <c r="G53" s="94">
        <v>277</v>
      </c>
      <c r="H53" s="94">
        <v>384</v>
      </c>
      <c r="I53" s="94">
        <v>2026</v>
      </c>
      <c r="J53" s="94">
        <v>2612</v>
      </c>
      <c r="K53" s="94">
        <v>-586</v>
      </c>
    </row>
    <row r="54" spans="2:11" s="79" customFormat="1" ht="11.25" customHeight="1">
      <c r="B54" s="119">
        <v>2015</v>
      </c>
      <c r="C54" s="94">
        <v>1346</v>
      </c>
      <c r="D54" s="94">
        <v>2128</v>
      </c>
      <c r="E54" s="94">
        <v>-782</v>
      </c>
      <c r="F54" s="94">
        <v>771</v>
      </c>
      <c r="G54" s="94">
        <v>341</v>
      </c>
      <c r="H54" s="94">
        <v>430</v>
      </c>
      <c r="I54" s="94">
        <v>2117</v>
      </c>
      <c r="J54" s="94">
        <v>2469</v>
      </c>
      <c r="K54" s="94">
        <v>-352</v>
      </c>
    </row>
    <row r="55" spans="2:11" s="79" customFormat="1" ht="11.25" customHeight="1">
      <c r="B55" s="119">
        <v>2016</v>
      </c>
      <c r="C55" s="94">
        <v>1288</v>
      </c>
      <c r="D55" s="94">
        <v>1838</v>
      </c>
      <c r="E55" s="94">
        <v>-550</v>
      </c>
      <c r="F55" s="94">
        <v>786</v>
      </c>
      <c r="G55" s="94">
        <v>332</v>
      </c>
      <c r="H55" s="94">
        <v>454</v>
      </c>
      <c r="I55" s="94">
        <v>2074</v>
      </c>
      <c r="J55" s="94">
        <v>2170</v>
      </c>
      <c r="K55" s="94">
        <v>-96</v>
      </c>
    </row>
    <row r="56" spans="2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25" customHeight="1">
      <c r="A57" s="89" t="s">
        <v>247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25" customHeight="1">
      <c r="A58" s="96"/>
      <c r="B58" s="119">
        <v>2006</v>
      </c>
      <c r="C58" s="94">
        <v>8231</v>
      </c>
      <c r="D58" s="94">
        <v>30098</v>
      </c>
      <c r="E58" s="94">
        <v>-21867</v>
      </c>
      <c r="F58" s="94">
        <v>5201</v>
      </c>
      <c r="G58" s="94">
        <v>4047</v>
      </c>
      <c r="H58" s="94">
        <v>1154</v>
      </c>
      <c r="I58" s="94">
        <v>13432</v>
      </c>
      <c r="J58" s="94">
        <v>34145</v>
      </c>
      <c r="K58" s="94">
        <v>-20713</v>
      </c>
    </row>
    <row r="59" spans="1:11" s="79" customFormat="1" ht="11.25" customHeight="1">
      <c r="A59" s="96"/>
      <c r="B59" s="119">
        <v>2007</v>
      </c>
      <c r="C59" s="94">
        <v>8318</v>
      </c>
      <c r="D59" s="94">
        <v>32163</v>
      </c>
      <c r="E59" s="94">
        <v>-23845</v>
      </c>
      <c r="F59" s="94">
        <v>4926</v>
      </c>
      <c r="G59" s="94">
        <v>4347</v>
      </c>
      <c r="H59" s="94">
        <v>579</v>
      </c>
      <c r="I59" s="94">
        <v>13244</v>
      </c>
      <c r="J59" s="94">
        <v>36510</v>
      </c>
      <c r="K59" s="94">
        <v>-23266</v>
      </c>
    </row>
    <row r="60" spans="1:11" s="79" customFormat="1" ht="11.25" customHeight="1">
      <c r="A60" s="96"/>
      <c r="B60" s="119">
        <v>2008</v>
      </c>
      <c r="C60" s="94">
        <v>8419</v>
      </c>
      <c r="D60" s="94">
        <v>38738</v>
      </c>
      <c r="E60" s="94">
        <v>-30319</v>
      </c>
      <c r="F60" s="94">
        <v>5108</v>
      </c>
      <c r="G60" s="94">
        <v>4681</v>
      </c>
      <c r="H60" s="94">
        <v>427</v>
      </c>
      <c r="I60" s="94">
        <v>13527</v>
      </c>
      <c r="J60" s="94">
        <v>43419</v>
      </c>
      <c r="K60" s="94">
        <v>-29892</v>
      </c>
    </row>
    <row r="61" spans="1:11" s="79" customFormat="1" ht="11.25" customHeight="1">
      <c r="A61" s="96"/>
      <c r="B61" s="119">
        <v>2009</v>
      </c>
      <c r="C61" s="94">
        <v>8391</v>
      </c>
      <c r="D61" s="94">
        <v>41787</v>
      </c>
      <c r="E61" s="94">
        <v>-33396</v>
      </c>
      <c r="F61" s="94">
        <v>4677</v>
      </c>
      <c r="G61" s="94">
        <v>4871</v>
      </c>
      <c r="H61" s="94">
        <v>-194</v>
      </c>
      <c r="I61" s="94">
        <v>13068</v>
      </c>
      <c r="J61" s="94">
        <v>46658</v>
      </c>
      <c r="K61" s="94">
        <v>-33590</v>
      </c>
    </row>
    <row r="62" spans="1:11" s="79" customFormat="1" ht="11.25" customHeight="1">
      <c r="A62" s="96"/>
      <c r="B62" s="119">
        <v>2010</v>
      </c>
      <c r="C62" s="94">
        <v>10642</v>
      </c>
      <c r="D62" s="94">
        <v>26405</v>
      </c>
      <c r="E62" s="94">
        <v>-15763</v>
      </c>
      <c r="F62" s="94">
        <v>5000</v>
      </c>
      <c r="G62" s="94">
        <v>4127</v>
      </c>
      <c r="H62" s="94">
        <v>873</v>
      </c>
      <c r="I62" s="94">
        <v>15642</v>
      </c>
      <c r="J62" s="94">
        <v>30532</v>
      </c>
      <c r="K62" s="94">
        <v>-14890</v>
      </c>
    </row>
    <row r="63" spans="1:11" s="79" customFormat="1" ht="11.25" customHeight="1">
      <c r="A63" s="91"/>
      <c r="B63" s="119">
        <v>2011</v>
      </c>
      <c r="C63" s="94">
        <v>10001</v>
      </c>
      <c r="D63" s="94">
        <v>36100</v>
      </c>
      <c r="E63" s="94">
        <v>-26099</v>
      </c>
      <c r="F63" s="94">
        <v>5574</v>
      </c>
      <c r="G63" s="94">
        <v>4806</v>
      </c>
      <c r="H63" s="94">
        <v>768</v>
      </c>
      <c r="I63" s="94">
        <v>15575</v>
      </c>
      <c r="J63" s="94">
        <v>40906</v>
      </c>
      <c r="K63" s="94">
        <v>-25331</v>
      </c>
    </row>
    <row r="64" spans="2:11" s="79" customFormat="1" ht="11.25" customHeight="1">
      <c r="B64" s="119">
        <v>2012</v>
      </c>
      <c r="C64" s="94">
        <v>8752</v>
      </c>
      <c r="D64" s="94">
        <v>48069</v>
      </c>
      <c r="E64" s="94">
        <v>-39317</v>
      </c>
      <c r="F64" s="94">
        <v>5029</v>
      </c>
      <c r="G64" s="94">
        <v>5168</v>
      </c>
      <c r="H64" s="94">
        <v>-139</v>
      </c>
      <c r="I64" s="94">
        <v>13781</v>
      </c>
      <c r="J64" s="94">
        <v>53237</v>
      </c>
      <c r="K64" s="94">
        <v>-39456</v>
      </c>
    </row>
    <row r="65" spans="2:11" s="79" customFormat="1" ht="11.25" customHeight="1">
      <c r="B65" s="119">
        <v>2013</v>
      </c>
      <c r="C65" s="94">
        <v>10308</v>
      </c>
      <c r="D65" s="94">
        <v>46571</v>
      </c>
      <c r="E65" s="94">
        <v>-36263</v>
      </c>
      <c r="F65" s="94">
        <v>5447</v>
      </c>
      <c r="G65" s="94">
        <v>4702</v>
      </c>
      <c r="H65" s="94">
        <v>745</v>
      </c>
      <c r="I65" s="94">
        <v>15755</v>
      </c>
      <c r="J65" s="94">
        <v>51273</v>
      </c>
      <c r="K65" s="94">
        <v>-35518</v>
      </c>
    </row>
    <row r="66" spans="1:11" s="79" customFormat="1" ht="11.25" customHeight="1">
      <c r="A66" s="91"/>
      <c r="B66" s="119">
        <v>2014</v>
      </c>
      <c r="C66" s="94">
        <v>13892</v>
      </c>
      <c r="D66" s="94">
        <v>30303</v>
      </c>
      <c r="E66" s="94">
        <v>-16411</v>
      </c>
      <c r="F66" s="94">
        <v>7254</v>
      </c>
      <c r="G66" s="94">
        <v>3699</v>
      </c>
      <c r="H66" s="94">
        <v>3555</v>
      </c>
      <c r="I66" s="94">
        <v>21146</v>
      </c>
      <c r="J66" s="94">
        <v>34002</v>
      </c>
      <c r="K66" s="94">
        <v>-12856</v>
      </c>
    </row>
    <row r="67" spans="1:11" s="79" customFormat="1" ht="11.25" customHeight="1">
      <c r="A67" s="91"/>
      <c r="B67" s="119">
        <v>2015</v>
      </c>
      <c r="C67" s="94">
        <v>15682</v>
      </c>
      <c r="D67" s="94">
        <v>22580</v>
      </c>
      <c r="E67" s="94">
        <v>-6898</v>
      </c>
      <c r="F67" s="94">
        <v>7980</v>
      </c>
      <c r="G67" s="94">
        <v>3410</v>
      </c>
      <c r="H67" s="94">
        <v>4570</v>
      </c>
      <c r="I67" s="94">
        <v>23662</v>
      </c>
      <c r="J67" s="94">
        <v>25990</v>
      </c>
      <c r="K67" s="94">
        <v>-2328</v>
      </c>
    </row>
    <row r="68" spans="1:11" s="79" customFormat="1" ht="11.25" customHeight="1">
      <c r="A68" s="99"/>
      <c r="B68" s="120">
        <v>2016</v>
      </c>
      <c r="C68" s="100">
        <v>16817</v>
      </c>
      <c r="D68" s="100">
        <v>20481</v>
      </c>
      <c r="E68" s="100">
        <v>-3664</v>
      </c>
      <c r="F68" s="100">
        <v>8950</v>
      </c>
      <c r="G68" s="100">
        <v>3424</v>
      </c>
      <c r="H68" s="100">
        <v>5526</v>
      </c>
      <c r="I68" s="100">
        <v>25767</v>
      </c>
      <c r="J68" s="100">
        <v>23905</v>
      </c>
      <c r="K68" s="100">
        <v>1862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 ht="12.75">
      <c r="A70" s="188" t="str">
        <f>"1."</f>
        <v>1.</v>
      </c>
      <c r="B70" s="192" t="s">
        <v>166</v>
      </c>
      <c r="C70" s="193"/>
      <c r="D70" s="48"/>
      <c r="E70" s="48"/>
      <c r="F70" s="48"/>
      <c r="G70" s="49"/>
      <c r="H70" s="50"/>
      <c r="I70" s="101"/>
      <c r="J70" s="101"/>
      <c r="K70" s="102"/>
    </row>
    <row r="71" ht="12.75" customHeight="1"/>
    <row r="72" ht="12.75">
      <c r="A72" s="156" t="s">
        <v>92</v>
      </c>
    </row>
  </sheetData>
  <sheetProtection/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12" width="11.83203125" style="0" customWidth="1"/>
  </cols>
  <sheetData>
    <row r="1" spans="1:8" ht="12.75">
      <c r="A1" s="1" t="s">
        <v>114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34" t="s">
        <v>115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37" customFormat="1" ht="15" customHeight="1">
      <c r="A4" s="245" t="s">
        <v>96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4" customFormat="1" ht="15" customHeight="1">
      <c r="A5" s="242" t="s">
        <v>145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3" ht="11.25">
      <c r="A6" s="5"/>
      <c r="B6" s="5"/>
      <c r="C6" s="5"/>
    </row>
    <row r="7" spans="1:12" ht="15" customHeight="1">
      <c r="A7" s="285" t="s">
        <v>10</v>
      </c>
      <c r="B7" s="285"/>
      <c r="C7" s="286"/>
      <c r="D7" s="291" t="s">
        <v>95</v>
      </c>
      <c r="E7" s="292"/>
      <c r="F7" s="292"/>
      <c r="G7" s="292"/>
      <c r="H7" s="292"/>
      <c r="I7" s="292"/>
      <c r="J7" s="292"/>
      <c r="K7" s="292"/>
      <c r="L7" s="292"/>
    </row>
    <row r="8" spans="1:12" ht="15" customHeight="1">
      <c r="A8" s="287"/>
      <c r="B8" s="287"/>
      <c r="C8" s="288"/>
      <c r="D8" s="293" t="s">
        <v>156</v>
      </c>
      <c r="E8" s="293"/>
      <c r="F8" s="293"/>
      <c r="G8" s="293" t="s">
        <v>157</v>
      </c>
      <c r="H8" s="293"/>
      <c r="I8" s="293"/>
      <c r="J8" s="235" t="s">
        <v>158</v>
      </c>
      <c r="K8" s="236"/>
      <c r="L8" s="236"/>
    </row>
    <row r="9" spans="1:13" ht="15" customHeight="1">
      <c r="A9" s="289"/>
      <c r="B9" s="289"/>
      <c r="C9" s="290"/>
      <c r="D9" s="125" t="s">
        <v>159</v>
      </c>
      <c r="E9" s="125" t="s">
        <v>167</v>
      </c>
      <c r="F9" s="125" t="s">
        <v>93</v>
      </c>
      <c r="G9" s="125" t="s">
        <v>159</v>
      </c>
      <c r="H9" s="125" t="s">
        <v>167</v>
      </c>
      <c r="I9" s="125" t="s">
        <v>93</v>
      </c>
      <c r="J9" s="125" t="s">
        <v>159</v>
      </c>
      <c r="K9" s="125" t="s">
        <v>167</v>
      </c>
      <c r="L9" s="194" t="s">
        <v>93</v>
      </c>
      <c r="M9" s="195"/>
    </row>
    <row r="10" spans="1:12" s="124" customFormat="1" ht="12" customHeight="1">
      <c r="A10" s="249" t="s">
        <v>30</v>
      </c>
      <c r="B10" s="249"/>
      <c r="C10" s="250"/>
      <c r="D10" s="186" t="s">
        <v>117</v>
      </c>
      <c r="E10" s="186" t="s">
        <v>118</v>
      </c>
      <c r="F10" s="186" t="s">
        <v>119</v>
      </c>
      <c r="G10" s="186" t="s">
        <v>120</v>
      </c>
      <c r="H10" s="186" t="s">
        <v>121</v>
      </c>
      <c r="I10" s="186" t="s">
        <v>122</v>
      </c>
      <c r="J10" s="186" t="s">
        <v>123</v>
      </c>
      <c r="K10" s="186" t="s">
        <v>124</v>
      </c>
      <c r="L10" s="187" t="s">
        <v>116</v>
      </c>
    </row>
    <row r="11" ht="6" customHeight="1"/>
    <row r="12" spans="1:12" ht="11.25">
      <c r="A12" s="248" t="s">
        <v>125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ht="11.25">
      <c r="A13" s="3"/>
    </row>
    <row r="14" spans="1:12" ht="11.25">
      <c r="A14" s="184" t="s">
        <v>248</v>
      </c>
      <c r="B14" s="157"/>
      <c r="C14" s="10" t="s">
        <v>249</v>
      </c>
      <c r="D14" s="12">
        <v>2530</v>
      </c>
      <c r="E14" s="12">
        <v>2980</v>
      </c>
      <c r="F14" s="12">
        <v>-460</v>
      </c>
      <c r="G14" s="12">
        <v>7480</v>
      </c>
      <c r="H14" s="13">
        <v>1920</v>
      </c>
      <c r="I14" s="14">
        <v>5560</v>
      </c>
      <c r="J14" s="14">
        <v>10040</v>
      </c>
      <c r="K14" s="13">
        <v>4900</v>
      </c>
      <c r="L14" s="13">
        <v>5150</v>
      </c>
    </row>
    <row r="15" spans="1:12" ht="11.25">
      <c r="A15" s="184"/>
      <c r="B15" s="157"/>
      <c r="C15" s="10" t="s">
        <v>250</v>
      </c>
      <c r="D15" s="12">
        <v>2540</v>
      </c>
      <c r="E15" s="12">
        <v>2940</v>
      </c>
      <c r="F15" s="12">
        <v>-400</v>
      </c>
      <c r="G15" s="12">
        <v>7130</v>
      </c>
      <c r="H15" s="13">
        <v>1920</v>
      </c>
      <c r="I15" s="14">
        <v>5210</v>
      </c>
      <c r="J15" s="14">
        <v>9670</v>
      </c>
      <c r="K15" s="13">
        <v>4840</v>
      </c>
      <c r="L15" s="13">
        <v>4830</v>
      </c>
    </row>
    <row r="16" spans="1:12" ht="11.25">
      <c r="A16" s="184"/>
      <c r="B16" s="157"/>
      <c r="C16" s="10" t="s">
        <v>251</v>
      </c>
      <c r="D16" s="12">
        <v>2610</v>
      </c>
      <c r="E16" s="12">
        <v>2960</v>
      </c>
      <c r="F16" s="12">
        <v>-340</v>
      </c>
      <c r="G16" s="12">
        <v>7340</v>
      </c>
      <c r="H16" s="13">
        <v>1880</v>
      </c>
      <c r="I16" s="14">
        <v>5460</v>
      </c>
      <c r="J16" s="14">
        <v>9980</v>
      </c>
      <c r="K16" s="13">
        <v>4860</v>
      </c>
      <c r="L16" s="13">
        <v>5120</v>
      </c>
    </row>
    <row r="17" spans="1:12" ht="11.25">
      <c r="A17" s="184"/>
      <c r="B17" s="157"/>
      <c r="C17" s="10" t="s">
        <v>252</v>
      </c>
      <c r="D17" s="12">
        <v>2550</v>
      </c>
      <c r="E17" s="12">
        <v>2990</v>
      </c>
      <c r="F17" s="12">
        <v>-440</v>
      </c>
      <c r="G17" s="12">
        <v>7310</v>
      </c>
      <c r="H17" s="13">
        <v>1960</v>
      </c>
      <c r="I17" s="14">
        <v>5350</v>
      </c>
      <c r="J17" s="14">
        <v>9890</v>
      </c>
      <c r="K17" s="13">
        <v>4960</v>
      </c>
      <c r="L17" s="13">
        <v>4930</v>
      </c>
    </row>
    <row r="18" spans="1:12" ht="11.25">
      <c r="A18" s="184"/>
      <c r="B18" s="157"/>
      <c r="C18" s="10" t="s">
        <v>253</v>
      </c>
      <c r="D18" s="12">
        <v>2520</v>
      </c>
      <c r="E18" s="12">
        <v>2990</v>
      </c>
      <c r="F18" s="12">
        <v>-470</v>
      </c>
      <c r="G18" s="12">
        <v>8000</v>
      </c>
      <c r="H18" s="13">
        <v>1820</v>
      </c>
      <c r="I18" s="14">
        <v>6180</v>
      </c>
      <c r="J18" s="14">
        <v>10590</v>
      </c>
      <c r="K18" s="13">
        <v>4850</v>
      </c>
      <c r="L18" s="13">
        <v>5740</v>
      </c>
    </row>
    <row r="19" spans="1:12" ht="11.25">
      <c r="A19" s="184"/>
      <c r="B19" s="157"/>
      <c r="C19" s="10" t="s">
        <v>254</v>
      </c>
      <c r="D19" s="12">
        <v>2560</v>
      </c>
      <c r="E19" s="12">
        <v>2990</v>
      </c>
      <c r="F19" s="12">
        <v>-420</v>
      </c>
      <c r="G19" s="12">
        <v>7730</v>
      </c>
      <c r="H19" s="13">
        <v>1820</v>
      </c>
      <c r="I19" s="14">
        <v>5920</v>
      </c>
      <c r="J19" s="14">
        <v>10310</v>
      </c>
      <c r="K19" s="13">
        <v>4810</v>
      </c>
      <c r="L19" s="13">
        <v>5490</v>
      </c>
    </row>
    <row r="20" spans="1:12" ht="11.25">
      <c r="A20" s="184"/>
      <c r="B20" s="157"/>
      <c r="C20" s="10" t="s">
        <v>255</v>
      </c>
      <c r="D20" s="12">
        <v>2500</v>
      </c>
      <c r="E20" s="12">
        <v>2970</v>
      </c>
      <c r="F20" s="12">
        <v>-470</v>
      </c>
      <c r="G20" s="12">
        <v>7980</v>
      </c>
      <c r="H20" s="13">
        <v>2000</v>
      </c>
      <c r="I20" s="14">
        <v>5980</v>
      </c>
      <c r="J20" s="14">
        <v>10490</v>
      </c>
      <c r="K20" s="13">
        <v>4880</v>
      </c>
      <c r="L20" s="13">
        <v>5600</v>
      </c>
    </row>
    <row r="21" spans="1:12" ht="11.25">
      <c r="A21" s="184"/>
      <c r="B21" s="157"/>
      <c r="C21" s="10" t="s">
        <v>256</v>
      </c>
      <c r="D21" s="12">
        <v>2570</v>
      </c>
      <c r="E21" s="12">
        <v>2850</v>
      </c>
      <c r="F21" s="12">
        <v>-280</v>
      </c>
      <c r="G21" s="12">
        <v>8260</v>
      </c>
      <c r="H21" s="13">
        <v>1820</v>
      </c>
      <c r="I21" s="14">
        <v>6440</v>
      </c>
      <c r="J21" s="14">
        <v>10840</v>
      </c>
      <c r="K21" s="13">
        <v>4690</v>
      </c>
      <c r="L21" s="13">
        <v>6150</v>
      </c>
    </row>
    <row r="22" spans="1:12" ht="11.25">
      <c r="A22" s="184"/>
      <c r="B22" s="157"/>
      <c r="C22" s="10" t="s">
        <v>257</v>
      </c>
      <c r="D22" s="12">
        <v>2470</v>
      </c>
      <c r="E22" s="12">
        <v>2680</v>
      </c>
      <c r="F22" s="12">
        <v>-210</v>
      </c>
      <c r="G22" s="12">
        <v>8070</v>
      </c>
      <c r="H22" s="13">
        <v>1600</v>
      </c>
      <c r="I22" s="14">
        <v>6470</v>
      </c>
      <c r="J22" s="14">
        <v>10530</v>
      </c>
      <c r="K22" s="13">
        <v>4290</v>
      </c>
      <c r="L22" s="13">
        <v>6240</v>
      </c>
    </row>
    <row r="23" spans="1:12" ht="11.25">
      <c r="A23" s="184"/>
      <c r="B23" s="157"/>
      <c r="C23" s="10" t="s">
        <v>258</v>
      </c>
      <c r="D23" s="12">
        <v>2490</v>
      </c>
      <c r="E23" s="12">
        <v>2730</v>
      </c>
      <c r="F23" s="12">
        <v>-240</v>
      </c>
      <c r="G23" s="12">
        <v>7770</v>
      </c>
      <c r="H23" s="13">
        <v>1780</v>
      </c>
      <c r="I23" s="14">
        <v>5990</v>
      </c>
      <c r="J23" s="14">
        <v>10060</v>
      </c>
      <c r="K23" s="13">
        <v>4520</v>
      </c>
      <c r="L23" s="13">
        <v>5540</v>
      </c>
    </row>
    <row r="24" spans="1:12" ht="11.25">
      <c r="A24" s="184"/>
      <c r="B24" s="157"/>
      <c r="C24" s="10"/>
      <c r="D24" s="12"/>
      <c r="E24" s="12"/>
      <c r="F24" s="12"/>
      <c r="G24" s="12"/>
      <c r="H24" s="13"/>
      <c r="I24" s="14"/>
      <c r="J24" s="14"/>
      <c r="K24" s="13"/>
      <c r="L24" s="13"/>
    </row>
    <row r="25" spans="1:12" ht="11.25">
      <c r="A25" s="184" t="s">
        <v>259</v>
      </c>
      <c r="B25" s="157"/>
      <c r="C25" s="10" t="s">
        <v>260</v>
      </c>
      <c r="D25" s="12">
        <v>2850</v>
      </c>
      <c r="E25" s="12">
        <v>2810</v>
      </c>
      <c r="F25" s="12">
        <v>40</v>
      </c>
      <c r="G25" s="12">
        <v>7970</v>
      </c>
      <c r="H25" s="13">
        <v>1880</v>
      </c>
      <c r="I25" s="14">
        <v>6080</v>
      </c>
      <c r="J25" s="14">
        <v>10740</v>
      </c>
      <c r="K25" s="13">
        <v>4650</v>
      </c>
      <c r="L25" s="13">
        <v>6090</v>
      </c>
    </row>
    <row r="26" spans="1:12" ht="11.25">
      <c r="A26" s="184"/>
      <c r="B26" s="157"/>
      <c r="C26" s="10" t="s">
        <v>261</v>
      </c>
      <c r="D26" s="12">
        <v>2550</v>
      </c>
      <c r="E26" s="12">
        <v>2750</v>
      </c>
      <c r="F26" s="12">
        <v>-200</v>
      </c>
      <c r="G26" s="12">
        <v>7950</v>
      </c>
      <c r="H26" s="13">
        <v>1860</v>
      </c>
      <c r="I26" s="14">
        <v>6100</v>
      </c>
      <c r="J26" s="14">
        <v>10570</v>
      </c>
      <c r="K26" s="13">
        <v>4580</v>
      </c>
      <c r="L26" s="13">
        <v>6000</v>
      </c>
    </row>
    <row r="27" spans="1:12" ht="11.25">
      <c r="A27" s="184"/>
      <c r="B27" s="157"/>
      <c r="C27" s="10" t="s">
        <v>249</v>
      </c>
      <c r="D27" s="12">
        <v>2480</v>
      </c>
      <c r="E27" s="12">
        <v>2670</v>
      </c>
      <c r="F27" s="12">
        <v>-190</v>
      </c>
      <c r="G27" s="12">
        <v>7360</v>
      </c>
      <c r="H27" s="13">
        <v>1870</v>
      </c>
      <c r="I27" s="14">
        <v>5490</v>
      </c>
      <c r="J27" s="14">
        <v>9870</v>
      </c>
      <c r="K27" s="13">
        <v>4540</v>
      </c>
      <c r="L27" s="13">
        <v>5330</v>
      </c>
    </row>
    <row r="28" spans="1:3" ht="11.25">
      <c r="A28" s="185"/>
      <c r="B28" s="158"/>
      <c r="C28" s="5"/>
    </row>
    <row r="29" spans="1:12" s="124" customFormat="1" ht="11.25">
      <c r="A29" s="246" t="s">
        <v>30</v>
      </c>
      <c r="B29" s="246"/>
      <c r="C29" s="247"/>
      <c r="D29" s="186" t="s">
        <v>147</v>
      </c>
      <c r="E29" s="186" t="s">
        <v>148</v>
      </c>
      <c r="F29" s="186" t="s">
        <v>149</v>
      </c>
      <c r="G29" s="186" t="s">
        <v>150</v>
      </c>
      <c r="H29" s="186" t="s">
        <v>151</v>
      </c>
      <c r="I29" s="186" t="s">
        <v>152</v>
      </c>
      <c r="J29" s="186" t="s">
        <v>153</v>
      </c>
      <c r="K29" s="186" t="s">
        <v>154</v>
      </c>
      <c r="L29" s="187" t="s">
        <v>155</v>
      </c>
    </row>
    <row r="30" ht="6" customHeight="1"/>
    <row r="31" spans="1:12" ht="11.25">
      <c r="A31" s="248" t="s">
        <v>126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</row>
    <row r="32" ht="11.25">
      <c r="A32" s="3"/>
    </row>
    <row r="33" spans="1:12" ht="11.25">
      <c r="A33" s="184" t="s">
        <v>248</v>
      </c>
      <c r="B33" s="157"/>
      <c r="C33" s="10" t="s">
        <v>249</v>
      </c>
      <c r="D33" s="12">
        <v>1320</v>
      </c>
      <c r="E33" s="12">
        <v>1840</v>
      </c>
      <c r="F33" s="12">
        <v>-520</v>
      </c>
      <c r="G33" s="12">
        <v>740</v>
      </c>
      <c r="H33" s="13">
        <v>310</v>
      </c>
      <c r="I33" s="14">
        <v>430</v>
      </c>
      <c r="J33" s="14">
        <v>2060</v>
      </c>
      <c r="K33" s="13">
        <v>2160</v>
      </c>
      <c r="L33" s="13">
        <v>-90</v>
      </c>
    </row>
    <row r="34" spans="1:12" ht="11.25">
      <c r="A34" s="184"/>
      <c r="B34" s="157"/>
      <c r="C34" s="10" t="s">
        <v>250</v>
      </c>
      <c r="D34" s="12">
        <v>1350</v>
      </c>
      <c r="E34" s="12">
        <v>1700</v>
      </c>
      <c r="F34" s="12">
        <v>-360</v>
      </c>
      <c r="G34" s="12">
        <v>750</v>
      </c>
      <c r="H34" s="13">
        <v>280</v>
      </c>
      <c r="I34" s="14">
        <v>470</v>
      </c>
      <c r="J34" s="14">
        <v>2100</v>
      </c>
      <c r="K34" s="13">
        <v>1980</v>
      </c>
      <c r="L34" s="13">
        <v>120</v>
      </c>
    </row>
    <row r="35" spans="1:12" ht="11.25">
      <c r="A35" s="184"/>
      <c r="B35" s="157"/>
      <c r="C35" s="10" t="s">
        <v>251</v>
      </c>
      <c r="D35" s="12">
        <v>1380</v>
      </c>
      <c r="E35" s="12">
        <v>1740</v>
      </c>
      <c r="F35" s="12">
        <v>-370</v>
      </c>
      <c r="G35" s="12">
        <v>760</v>
      </c>
      <c r="H35" s="13">
        <v>280</v>
      </c>
      <c r="I35" s="14">
        <v>480</v>
      </c>
      <c r="J35" s="14">
        <v>2130</v>
      </c>
      <c r="K35" s="13">
        <v>2020</v>
      </c>
      <c r="L35" s="13">
        <v>110</v>
      </c>
    </row>
    <row r="36" spans="1:12" ht="11.25">
      <c r="A36" s="184"/>
      <c r="B36" s="157"/>
      <c r="C36" s="10" t="s">
        <v>252</v>
      </c>
      <c r="D36" s="12">
        <v>1380</v>
      </c>
      <c r="E36" s="12">
        <v>1710</v>
      </c>
      <c r="F36" s="12">
        <v>-340</v>
      </c>
      <c r="G36" s="12">
        <v>710</v>
      </c>
      <c r="H36" s="13">
        <v>290</v>
      </c>
      <c r="I36" s="14">
        <v>420</v>
      </c>
      <c r="J36" s="14">
        <v>2090</v>
      </c>
      <c r="K36" s="13">
        <v>2000</v>
      </c>
      <c r="L36" s="13">
        <v>90</v>
      </c>
    </row>
    <row r="37" spans="1:12" ht="11.25">
      <c r="A37" s="184"/>
      <c r="B37" s="157"/>
      <c r="C37" s="10" t="s">
        <v>253</v>
      </c>
      <c r="D37" s="12">
        <v>1440</v>
      </c>
      <c r="E37" s="12">
        <v>1710</v>
      </c>
      <c r="F37" s="12">
        <v>-270</v>
      </c>
      <c r="G37" s="12">
        <v>720</v>
      </c>
      <c r="H37" s="13">
        <v>270</v>
      </c>
      <c r="I37" s="14">
        <v>450</v>
      </c>
      <c r="J37" s="14">
        <v>2160</v>
      </c>
      <c r="K37" s="13">
        <v>1980</v>
      </c>
      <c r="L37" s="13">
        <v>180</v>
      </c>
    </row>
    <row r="38" spans="1:12" ht="11.25">
      <c r="A38" s="184"/>
      <c r="B38" s="157"/>
      <c r="C38" s="10" t="s">
        <v>254</v>
      </c>
      <c r="D38" s="12">
        <v>1410</v>
      </c>
      <c r="E38" s="12">
        <v>1720</v>
      </c>
      <c r="F38" s="12">
        <v>-310</v>
      </c>
      <c r="G38" s="12">
        <v>760</v>
      </c>
      <c r="H38" s="13">
        <v>300</v>
      </c>
      <c r="I38" s="14">
        <v>460</v>
      </c>
      <c r="J38" s="14">
        <v>2160</v>
      </c>
      <c r="K38" s="13">
        <v>2020</v>
      </c>
      <c r="L38" s="13">
        <v>150</v>
      </c>
    </row>
    <row r="39" spans="1:12" ht="11.25">
      <c r="A39" s="184"/>
      <c r="B39" s="157"/>
      <c r="C39" s="10" t="s">
        <v>255</v>
      </c>
      <c r="D39" s="12">
        <v>1330</v>
      </c>
      <c r="E39" s="12">
        <v>1730</v>
      </c>
      <c r="F39" s="12">
        <v>-410</v>
      </c>
      <c r="G39" s="12">
        <v>770</v>
      </c>
      <c r="H39" s="13">
        <v>290</v>
      </c>
      <c r="I39" s="14">
        <v>480</v>
      </c>
      <c r="J39" s="14">
        <v>2100</v>
      </c>
      <c r="K39" s="13">
        <v>2030</v>
      </c>
      <c r="L39" s="13">
        <v>70</v>
      </c>
    </row>
    <row r="40" spans="1:12" ht="11.25">
      <c r="A40" s="184"/>
      <c r="B40" s="157"/>
      <c r="C40" s="10" t="s">
        <v>256</v>
      </c>
      <c r="D40" s="12">
        <v>1480</v>
      </c>
      <c r="E40" s="12">
        <v>1750</v>
      </c>
      <c r="F40" s="12">
        <v>-280</v>
      </c>
      <c r="G40" s="12">
        <v>770</v>
      </c>
      <c r="H40" s="13">
        <v>290</v>
      </c>
      <c r="I40" s="14">
        <v>480</v>
      </c>
      <c r="J40" s="14">
        <v>2240</v>
      </c>
      <c r="K40" s="13">
        <v>2040</v>
      </c>
      <c r="L40" s="13">
        <v>200</v>
      </c>
    </row>
    <row r="41" spans="1:12" ht="11.25">
      <c r="A41" s="184"/>
      <c r="B41" s="157"/>
      <c r="C41" s="10" t="s">
        <v>257</v>
      </c>
      <c r="D41" s="12">
        <v>1440</v>
      </c>
      <c r="E41" s="12">
        <v>1670</v>
      </c>
      <c r="F41" s="12">
        <v>-240</v>
      </c>
      <c r="G41" s="12">
        <v>740</v>
      </c>
      <c r="H41" s="13">
        <v>260</v>
      </c>
      <c r="I41" s="14">
        <v>470</v>
      </c>
      <c r="J41" s="14">
        <v>2170</v>
      </c>
      <c r="K41" s="13">
        <v>1940</v>
      </c>
      <c r="L41" s="13">
        <v>240</v>
      </c>
    </row>
    <row r="42" spans="1:12" ht="11.25">
      <c r="A42" s="184"/>
      <c r="B42" s="157"/>
      <c r="C42" s="10" t="s">
        <v>258</v>
      </c>
      <c r="D42" s="12">
        <v>1410</v>
      </c>
      <c r="E42" s="12">
        <v>1670</v>
      </c>
      <c r="F42" s="12">
        <v>-260</v>
      </c>
      <c r="G42" s="12">
        <v>740</v>
      </c>
      <c r="H42" s="13">
        <v>310</v>
      </c>
      <c r="I42" s="14">
        <v>440</v>
      </c>
      <c r="J42" s="14">
        <v>2160</v>
      </c>
      <c r="K42" s="13">
        <v>1980</v>
      </c>
      <c r="L42" s="13">
        <v>180</v>
      </c>
    </row>
    <row r="43" spans="1:12" ht="11.25">
      <c r="A43" s="184"/>
      <c r="B43" s="157"/>
      <c r="C43" s="10"/>
      <c r="D43" s="12"/>
      <c r="E43" s="12"/>
      <c r="F43" s="12"/>
      <c r="G43" s="12"/>
      <c r="H43" s="13"/>
      <c r="I43" s="14"/>
      <c r="J43" s="14"/>
      <c r="K43" s="13"/>
      <c r="L43" s="13"/>
    </row>
    <row r="44" spans="1:12" ht="11.25">
      <c r="A44" s="184" t="s">
        <v>259</v>
      </c>
      <c r="B44" s="157"/>
      <c r="C44" s="10" t="s">
        <v>260</v>
      </c>
      <c r="D44" s="12">
        <v>1540</v>
      </c>
      <c r="E44" s="12">
        <v>1790</v>
      </c>
      <c r="F44" s="12">
        <v>-250</v>
      </c>
      <c r="G44" s="12">
        <v>770</v>
      </c>
      <c r="H44" s="13">
        <v>260</v>
      </c>
      <c r="I44" s="14">
        <v>520</v>
      </c>
      <c r="J44" s="14">
        <v>2320</v>
      </c>
      <c r="K44" s="13">
        <v>2050</v>
      </c>
      <c r="L44" s="13">
        <v>270</v>
      </c>
    </row>
    <row r="45" spans="1:12" ht="11.25">
      <c r="A45" s="184"/>
      <c r="B45" s="157"/>
      <c r="C45" s="10" t="s">
        <v>261</v>
      </c>
      <c r="D45" s="12">
        <v>1370</v>
      </c>
      <c r="E45" s="12">
        <v>1660</v>
      </c>
      <c r="F45" s="12">
        <v>-290</v>
      </c>
      <c r="G45" s="12">
        <v>700</v>
      </c>
      <c r="H45" s="13">
        <v>300</v>
      </c>
      <c r="I45" s="14">
        <v>390</v>
      </c>
      <c r="J45" s="14">
        <v>2070</v>
      </c>
      <c r="K45" s="13">
        <v>1960</v>
      </c>
      <c r="L45" s="13">
        <v>110</v>
      </c>
    </row>
    <row r="46" spans="1:12" ht="11.25">
      <c r="A46" s="185"/>
      <c r="B46" s="159"/>
      <c r="C46" s="11" t="s">
        <v>249</v>
      </c>
      <c r="D46" s="15">
        <v>1270</v>
      </c>
      <c r="E46" s="15">
        <v>1600</v>
      </c>
      <c r="F46" s="15">
        <v>-330</v>
      </c>
      <c r="G46" s="15">
        <v>750</v>
      </c>
      <c r="H46" s="126">
        <v>300</v>
      </c>
      <c r="I46" s="16">
        <v>450</v>
      </c>
      <c r="J46" s="16">
        <v>2020</v>
      </c>
      <c r="K46" s="126">
        <v>1900</v>
      </c>
      <c r="L46" s="126">
        <v>120</v>
      </c>
    </row>
    <row r="47" spans="3:12" ht="11.25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2" ht="11.25">
      <c r="A48" s="136" t="str">
        <f>"1."</f>
        <v>1.</v>
      </c>
      <c r="B48" s="7" t="s">
        <v>146</v>
      </c>
    </row>
    <row r="49" spans="1:2" ht="11.25">
      <c r="A49" s="188" t="str">
        <f>"2."</f>
        <v>2.</v>
      </c>
      <c r="B49" s="91" t="s">
        <v>160</v>
      </c>
    </row>
    <row r="50" spans="1:3" ht="11.25">
      <c r="A50" s="188" t="str">
        <f>"3."</f>
        <v>3.</v>
      </c>
      <c r="B50" s="192" t="s">
        <v>166</v>
      </c>
      <c r="C50" s="193"/>
    </row>
    <row r="51" spans="1:2" ht="11.25">
      <c r="A51" s="151"/>
      <c r="B51" s="91"/>
    </row>
    <row r="52" spans="1:2" ht="11.25">
      <c r="A52" s="17" t="s">
        <v>51</v>
      </c>
      <c r="B52" s="91"/>
    </row>
    <row r="53" spans="1:2" ht="11.25">
      <c r="A53" s="152"/>
      <c r="B53" s="90"/>
    </row>
    <row r="54" spans="1:2" ht="12.75">
      <c r="A54" s="156" t="s">
        <v>92</v>
      </c>
      <c r="B54" s="103"/>
    </row>
    <row r="55" spans="1:2" ht="11.25">
      <c r="A55" s="152"/>
      <c r="B55" s="91"/>
    </row>
    <row r="56" spans="1:2" ht="11.25">
      <c r="A56" s="90"/>
      <c r="B56" s="90"/>
    </row>
    <row r="57" spans="1:2" ht="12.75">
      <c r="A57" s="103"/>
      <c r="B57" s="103"/>
    </row>
    <row r="59" ht="11.25">
      <c r="A59" s="135"/>
    </row>
    <row r="61" ht="11.25">
      <c r="A61" s="17"/>
    </row>
    <row r="63" ht="11.25">
      <c r="A63" s="156"/>
    </row>
  </sheetData>
  <sheetProtection/>
  <mergeCells count="12">
    <mergeCell ref="A12:L12"/>
    <mergeCell ref="A29:C29"/>
    <mergeCell ref="A31:L31"/>
    <mergeCell ref="D7:L7"/>
    <mergeCell ref="D8:F8"/>
    <mergeCell ref="G8:I8"/>
    <mergeCell ref="J8:L8"/>
    <mergeCell ref="A3:L3"/>
    <mergeCell ref="A4:L4"/>
    <mergeCell ref="A5:L5"/>
    <mergeCell ref="A7:C9"/>
    <mergeCell ref="A10:C10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18.83203125" style="0" customWidth="1"/>
    <col min="3" max="8" width="9.16015625" style="0" customWidth="1"/>
    <col min="9" max="12" width="8.66015625" style="0" customWidth="1"/>
  </cols>
  <sheetData>
    <row r="1" spans="1:6" ht="12.75">
      <c r="A1" s="1" t="s">
        <v>172</v>
      </c>
      <c r="C1" s="2"/>
      <c r="D1" s="2"/>
      <c r="E1" s="2"/>
      <c r="F1" s="2"/>
    </row>
    <row r="2" spans="3:6" ht="12.75">
      <c r="C2" s="2"/>
      <c r="D2" s="2"/>
      <c r="E2" s="2"/>
      <c r="F2" s="2"/>
    </row>
    <row r="3" spans="1:12" s="4" customFormat="1" ht="17.25">
      <c r="A3" s="234" t="s">
        <v>175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37" customFormat="1" ht="16.5" customHeight="1">
      <c r="A4" s="245" t="s">
        <v>176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85" t="s">
        <v>173</v>
      </c>
      <c r="B6" s="238"/>
      <c r="C6" s="24" t="s">
        <v>246</v>
      </c>
      <c r="D6" s="25"/>
      <c r="E6" s="26"/>
      <c r="F6" s="24" t="s">
        <v>247</v>
      </c>
      <c r="G6" s="25"/>
      <c r="H6" s="26"/>
      <c r="I6" s="111" t="s">
        <v>262</v>
      </c>
      <c r="J6" s="28"/>
      <c r="K6" s="28"/>
      <c r="L6" s="28"/>
    </row>
    <row r="7" spans="1:12" ht="15" customHeight="1">
      <c r="A7" s="287"/>
      <c r="B7" s="294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ht="15" customHeight="1">
      <c r="A8" s="287"/>
      <c r="B8" s="294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ht="15" customHeight="1">
      <c r="A9" s="240"/>
      <c r="B9" s="240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1" spans="1:12" ht="11.25">
      <c r="A11" s="248" t="s">
        <v>2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ht="11.25">
      <c r="A12" s="3"/>
    </row>
    <row r="13" spans="1:12" s="3" customFormat="1" ht="11.25">
      <c r="A13" s="204" t="s">
        <v>197</v>
      </c>
      <c r="B13" s="205"/>
      <c r="C13" s="206">
        <v>5342</v>
      </c>
      <c r="D13" s="206">
        <v>6235</v>
      </c>
      <c r="E13" s="206">
        <v>6301</v>
      </c>
      <c r="F13" s="218">
        <v>63926</v>
      </c>
      <c r="G13" s="219">
        <v>74431</v>
      </c>
      <c r="H13" s="219">
        <v>82179</v>
      </c>
      <c r="I13" s="219">
        <v>66</v>
      </c>
      <c r="J13" s="216">
        <v>1.05854049719326</v>
      </c>
      <c r="K13" s="219">
        <v>7748</v>
      </c>
      <c r="L13" s="216">
        <v>10.4096411441469</v>
      </c>
    </row>
    <row r="14" spans="1:12" ht="11.25">
      <c r="A14" s="184"/>
      <c r="B14" s="157" t="s">
        <v>198</v>
      </c>
      <c r="C14" s="12">
        <v>128</v>
      </c>
      <c r="D14" s="12">
        <v>151</v>
      </c>
      <c r="E14" s="12">
        <v>152</v>
      </c>
      <c r="F14" s="220">
        <v>1637</v>
      </c>
      <c r="G14" s="221">
        <v>1826</v>
      </c>
      <c r="H14" s="221">
        <v>2093</v>
      </c>
      <c r="I14" s="221">
        <v>1</v>
      </c>
      <c r="J14" s="217">
        <v>0.662251655629139</v>
      </c>
      <c r="K14" s="221">
        <v>267</v>
      </c>
      <c r="L14" s="217">
        <v>14.6221248630887</v>
      </c>
    </row>
    <row r="15" spans="1:12" ht="11.25">
      <c r="A15" s="184"/>
      <c r="B15" s="157" t="s">
        <v>199</v>
      </c>
      <c r="C15" s="12">
        <v>3442</v>
      </c>
      <c r="D15" s="12">
        <v>4158</v>
      </c>
      <c r="E15" s="12">
        <v>4194</v>
      </c>
      <c r="F15" s="220">
        <v>39758</v>
      </c>
      <c r="G15" s="221">
        <v>47670</v>
      </c>
      <c r="H15" s="221">
        <v>52443</v>
      </c>
      <c r="I15" s="221">
        <v>36</v>
      </c>
      <c r="J15" s="217">
        <v>0.865800865800866</v>
      </c>
      <c r="K15" s="221">
        <v>4773</v>
      </c>
      <c r="L15" s="217">
        <v>10.0125865324103</v>
      </c>
    </row>
    <row r="16" spans="1:12" ht="11.25">
      <c r="A16" s="184"/>
      <c r="B16" s="157" t="s">
        <v>200</v>
      </c>
      <c r="C16" s="12">
        <v>391</v>
      </c>
      <c r="D16" s="12">
        <v>427</v>
      </c>
      <c r="E16" s="12">
        <v>405</v>
      </c>
      <c r="F16" s="220">
        <v>5157</v>
      </c>
      <c r="G16" s="221">
        <v>6006</v>
      </c>
      <c r="H16" s="221">
        <v>6451</v>
      </c>
      <c r="I16" s="221">
        <v>-22</v>
      </c>
      <c r="J16" s="217">
        <v>-5.15222482435597</v>
      </c>
      <c r="K16" s="221">
        <v>445</v>
      </c>
      <c r="L16" s="217">
        <v>7.40925740925741</v>
      </c>
    </row>
    <row r="17" spans="1:12" ht="11.25">
      <c r="A17" s="184"/>
      <c r="B17" s="157" t="s">
        <v>201</v>
      </c>
      <c r="C17" s="12">
        <v>382</v>
      </c>
      <c r="D17" s="12">
        <v>387</v>
      </c>
      <c r="E17" s="12">
        <v>400</v>
      </c>
      <c r="F17" s="220">
        <v>3710</v>
      </c>
      <c r="G17" s="221">
        <v>4460</v>
      </c>
      <c r="H17" s="221">
        <v>5242</v>
      </c>
      <c r="I17" s="221">
        <v>13</v>
      </c>
      <c r="J17" s="217">
        <v>3.35917312661499</v>
      </c>
      <c r="K17" s="221">
        <v>782</v>
      </c>
      <c r="L17" s="217">
        <v>17.5336322869955</v>
      </c>
    </row>
    <row r="18" spans="1:12" ht="11.25">
      <c r="A18" s="184"/>
      <c r="B18" s="157" t="s">
        <v>202</v>
      </c>
      <c r="C18" s="12">
        <v>25</v>
      </c>
      <c r="D18" s="12">
        <v>36</v>
      </c>
      <c r="E18" s="12">
        <v>46</v>
      </c>
      <c r="F18" s="220">
        <v>384</v>
      </c>
      <c r="G18" s="221">
        <v>454</v>
      </c>
      <c r="H18" s="221">
        <v>467</v>
      </c>
      <c r="I18" s="221">
        <v>10</v>
      </c>
      <c r="J18" s="217">
        <v>27.7777777777778</v>
      </c>
      <c r="K18" s="221">
        <v>13</v>
      </c>
      <c r="L18" s="217">
        <v>2.86343612334802</v>
      </c>
    </row>
    <row r="19" spans="1:12" ht="11.25">
      <c r="A19" s="184"/>
      <c r="B19" s="157" t="s">
        <v>203</v>
      </c>
      <c r="C19" s="12">
        <v>105</v>
      </c>
      <c r="D19" s="12">
        <v>117</v>
      </c>
      <c r="E19" s="12">
        <v>150</v>
      </c>
      <c r="F19" s="220">
        <v>1549</v>
      </c>
      <c r="G19" s="221">
        <v>1755</v>
      </c>
      <c r="H19" s="221">
        <v>2085</v>
      </c>
      <c r="I19" s="221">
        <v>33</v>
      </c>
      <c r="J19" s="217">
        <v>28.2051282051282</v>
      </c>
      <c r="K19" s="221">
        <v>330</v>
      </c>
      <c r="L19" s="217">
        <v>18.8034188034188</v>
      </c>
    </row>
    <row r="20" spans="1:12" ht="11.25">
      <c r="A20" s="184"/>
      <c r="B20" s="157" t="s">
        <v>204</v>
      </c>
      <c r="C20" s="12">
        <v>90</v>
      </c>
      <c r="D20" s="12">
        <v>131</v>
      </c>
      <c r="E20" s="12">
        <v>85</v>
      </c>
      <c r="F20" s="220">
        <v>1453</v>
      </c>
      <c r="G20" s="221">
        <v>1389</v>
      </c>
      <c r="H20" s="221">
        <v>1334</v>
      </c>
      <c r="I20" s="221">
        <v>-46</v>
      </c>
      <c r="J20" s="217">
        <v>-35.1145038167939</v>
      </c>
      <c r="K20" s="221">
        <v>-55</v>
      </c>
      <c r="L20" s="217">
        <v>-3.95968322534197</v>
      </c>
    </row>
    <row r="21" spans="1:12" ht="11.25">
      <c r="A21" s="184"/>
      <c r="B21" s="157" t="s">
        <v>205</v>
      </c>
      <c r="C21" s="12">
        <v>186</v>
      </c>
      <c r="D21" s="12">
        <v>172</v>
      </c>
      <c r="E21" s="12">
        <v>182</v>
      </c>
      <c r="F21" s="220">
        <v>2618</v>
      </c>
      <c r="G21" s="221">
        <v>2759</v>
      </c>
      <c r="H21" s="221">
        <v>2870</v>
      </c>
      <c r="I21" s="221">
        <v>10</v>
      </c>
      <c r="J21" s="217">
        <v>5.81395348837209</v>
      </c>
      <c r="K21" s="221">
        <v>111</v>
      </c>
      <c r="L21" s="217">
        <v>4.02319681043856</v>
      </c>
    </row>
    <row r="22" spans="1:12" ht="11.25">
      <c r="A22" s="184"/>
      <c r="B22" s="157" t="s">
        <v>206</v>
      </c>
      <c r="C22" s="12">
        <v>593</v>
      </c>
      <c r="D22" s="12">
        <v>656</v>
      </c>
      <c r="E22" s="12">
        <v>687</v>
      </c>
      <c r="F22" s="220">
        <v>7660</v>
      </c>
      <c r="G22" s="221">
        <v>8112</v>
      </c>
      <c r="H22" s="221">
        <v>9194</v>
      </c>
      <c r="I22" s="221">
        <v>31</v>
      </c>
      <c r="J22" s="217">
        <v>4.72560975609756</v>
      </c>
      <c r="K22" s="221">
        <v>1082</v>
      </c>
      <c r="L22" s="217">
        <v>13.3382642998028</v>
      </c>
    </row>
    <row r="23" spans="1:12" ht="11.25">
      <c r="A23" s="184"/>
      <c r="B23" s="157"/>
      <c r="C23" s="12"/>
      <c r="D23" s="12"/>
      <c r="E23" s="12"/>
      <c r="F23" s="220"/>
      <c r="G23" s="221"/>
      <c r="H23" s="221"/>
      <c r="I23" s="221"/>
      <c r="J23" s="14"/>
      <c r="K23" s="221"/>
      <c r="L23" s="14"/>
    </row>
    <row r="24" spans="1:12" s="3" customFormat="1" ht="11.25">
      <c r="A24" s="204" t="s">
        <v>207</v>
      </c>
      <c r="B24" s="205"/>
      <c r="C24" s="206">
        <v>1453</v>
      </c>
      <c r="D24" s="206">
        <v>1578</v>
      </c>
      <c r="E24" s="206">
        <v>1410</v>
      </c>
      <c r="F24" s="218">
        <v>17506</v>
      </c>
      <c r="G24" s="219">
        <v>19642</v>
      </c>
      <c r="H24" s="219">
        <v>20755</v>
      </c>
      <c r="I24" s="219">
        <v>-168</v>
      </c>
      <c r="J24" s="216">
        <v>-10.6463878326996</v>
      </c>
      <c r="K24" s="219">
        <v>1113</v>
      </c>
      <c r="L24" s="216">
        <v>5.6664290805417</v>
      </c>
    </row>
    <row r="25" spans="1:12" ht="11.25">
      <c r="A25" s="184"/>
      <c r="B25" s="157" t="s">
        <v>208</v>
      </c>
      <c r="C25" s="12">
        <v>41</v>
      </c>
      <c r="D25" s="12">
        <v>25</v>
      </c>
      <c r="E25" s="12">
        <v>16</v>
      </c>
      <c r="F25" s="220">
        <v>429</v>
      </c>
      <c r="G25" s="221">
        <v>577</v>
      </c>
      <c r="H25" s="221">
        <v>614</v>
      </c>
      <c r="I25" s="221">
        <v>-9</v>
      </c>
      <c r="J25" s="217">
        <v>-36</v>
      </c>
      <c r="K25" s="221">
        <v>37</v>
      </c>
      <c r="L25" s="217">
        <v>6.41247833622184</v>
      </c>
    </row>
    <row r="26" spans="1:12" ht="11.25">
      <c r="A26" s="184"/>
      <c r="B26" s="157" t="s">
        <v>209</v>
      </c>
      <c r="C26" s="12">
        <v>53</v>
      </c>
      <c r="D26" s="12">
        <v>54</v>
      </c>
      <c r="E26" s="12">
        <v>83</v>
      </c>
      <c r="F26" s="220">
        <v>772</v>
      </c>
      <c r="G26" s="221">
        <v>899</v>
      </c>
      <c r="H26" s="221">
        <v>997</v>
      </c>
      <c r="I26" s="221">
        <v>29</v>
      </c>
      <c r="J26" s="217">
        <v>53.7037037037037</v>
      </c>
      <c r="K26" s="221">
        <v>98</v>
      </c>
      <c r="L26" s="217">
        <v>10.9010011123471</v>
      </c>
    </row>
    <row r="27" spans="1:12" ht="11.25">
      <c r="A27" s="184"/>
      <c r="B27" s="157" t="s">
        <v>210</v>
      </c>
      <c r="C27" s="12">
        <v>58</v>
      </c>
      <c r="D27" s="12">
        <v>48</v>
      </c>
      <c r="E27" s="12">
        <v>41</v>
      </c>
      <c r="F27" s="220">
        <v>547</v>
      </c>
      <c r="G27" s="221">
        <v>574</v>
      </c>
      <c r="H27" s="221">
        <v>540</v>
      </c>
      <c r="I27" s="221">
        <v>-7</v>
      </c>
      <c r="J27" s="217">
        <v>-14.5833333333333</v>
      </c>
      <c r="K27" s="221">
        <v>-34</v>
      </c>
      <c r="L27" s="217">
        <v>-5.92334494773519</v>
      </c>
    </row>
    <row r="28" spans="1:12" ht="11.25">
      <c r="A28" s="184"/>
      <c r="B28" s="157" t="s">
        <v>211</v>
      </c>
      <c r="C28" s="12">
        <v>18</v>
      </c>
      <c r="D28" s="12">
        <v>31</v>
      </c>
      <c r="E28" s="12">
        <v>19</v>
      </c>
      <c r="F28" s="220">
        <v>327</v>
      </c>
      <c r="G28" s="221">
        <v>318</v>
      </c>
      <c r="H28" s="221">
        <v>279</v>
      </c>
      <c r="I28" s="221">
        <v>-12</v>
      </c>
      <c r="J28" s="217">
        <v>-38.7096774193548</v>
      </c>
      <c r="K28" s="221">
        <v>-39</v>
      </c>
      <c r="L28" s="217">
        <v>-12.2641509433962</v>
      </c>
    </row>
    <row r="29" spans="1:12" ht="11.25">
      <c r="A29" s="184"/>
      <c r="B29" s="157" t="s">
        <v>212</v>
      </c>
      <c r="C29" s="12">
        <v>869</v>
      </c>
      <c r="D29" s="12">
        <v>1020</v>
      </c>
      <c r="E29" s="12">
        <v>892</v>
      </c>
      <c r="F29" s="220">
        <v>11053</v>
      </c>
      <c r="G29" s="221">
        <v>12204</v>
      </c>
      <c r="H29" s="221">
        <v>12864</v>
      </c>
      <c r="I29" s="221">
        <v>-128</v>
      </c>
      <c r="J29" s="217">
        <v>-12.5490196078431</v>
      </c>
      <c r="K29" s="221">
        <v>660</v>
      </c>
      <c r="L29" s="217">
        <v>5.40806293018682</v>
      </c>
    </row>
    <row r="30" spans="1:12" ht="11.25">
      <c r="A30" s="184"/>
      <c r="B30" s="157" t="s">
        <v>213</v>
      </c>
      <c r="C30" s="12">
        <v>312</v>
      </c>
      <c r="D30" s="12">
        <v>288</v>
      </c>
      <c r="E30" s="12">
        <v>288</v>
      </c>
      <c r="F30" s="220">
        <v>3367</v>
      </c>
      <c r="G30" s="221">
        <v>3901</v>
      </c>
      <c r="H30" s="221">
        <v>4158</v>
      </c>
      <c r="I30" s="221">
        <v>0</v>
      </c>
      <c r="J30" s="217">
        <v>0</v>
      </c>
      <c r="K30" s="221">
        <v>257</v>
      </c>
      <c r="L30" s="217">
        <v>6.58805434503973</v>
      </c>
    </row>
    <row r="31" spans="1:12" ht="11.25">
      <c r="A31" s="184"/>
      <c r="B31" s="157" t="s">
        <v>214</v>
      </c>
      <c r="C31" s="12">
        <v>102</v>
      </c>
      <c r="D31" s="12">
        <v>112</v>
      </c>
      <c r="E31" s="12">
        <v>71</v>
      </c>
      <c r="F31" s="220">
        <v>1011</v>
      </c>
      <c r="G31" s="221">
        <v>1169</v>
      </c>
      <c r="H31" s="221">
        <v>1303</v>
      </c>
      <c r="I31" s="221">
        <v>-41</v>
      </c>
      <c r="J31" s="217">
        <v>-36.6071428571429</v>
      </c>
      <c r="K31" s="221">
        <v>134</v>
      </c>
      <c r="L31" s="217">
        <v>11.4627887082977</v>
      </c>
    </row>
    <row r="32" spans="1:12" ht="11.25">
      <c r="A32" s="184"/>
      <c r="B32" s="157"/>
      <c r="C32" s="12"/>
      <c r="D32" s="12"/>
      <c r="E32" s="12"/>
      <c r="F32" s="220"/>
      <c r="G32" s="221"/>
      <c r="H32" s="221"/>
      <c r="I32" s="221"/>
      <c r="J32" s="14"/>
      <c r="K32" s="221"/>
      <c r="L32" s="14"/>
    </row>
    <row r="33" spans="1:12" s="3" customFormat="1" ht="12" customHeight="1">
      <c r="A33" s="204" t="s">
        <v>215</v>
      </c>
      <c r="B33" s="205"/>
      <c r="C33" s="206">
        <v>1591</v>
      </c>
      <c r="D33" s="206">
        <v>1748</v>
      </c>
      <c r="E33" s="206">
        <v>1674</v>
      </c>
      <c r="F33" s="218">
        <v>16563</v>
      </c>
      <c r="G33" s="219">
        <v>19716</v>
      </c>
      <c r="H33" s="219">
        <v>21135</v>
      </c>
      <c r="I33" s="219">
        <v>-74</v>
      </c>
      <c r="J33" s="216">
        <v>-4.23340961098398</v>
      </c>
      <c r="K33" s="219">
        <v>1419</v>
      </c>
      <c r="L33" s="216">
        <v>7.19720024345709</v>
      </c>
    </row>
    <row r="34" spans="1:12" s="3" customFormat="1" ht="11.25">
      <c r="A34" s="204"/>
      <c r="B34" s="205"/>
      <c r="C34" s="206"/>
      <c r="D34" s="206"/>
      <c r="E34" s="206"/>
      <c r="F34" s="218"/>
      <c r="G34" s="219"/>
      <c r="H34" s="219"/>
      <c r="I34" s="219"/>
      <c r="J34" s="207"/>
      <c r="K34" s="219"/>
      <c r="L34" s="207"/>
    </row>
    <row r="35" spans="1:12" s="3" customFormat="1" ht="11.25">
      <c r="A35" s="208" t="s">
        <v>4</v>
      </c>
      <c r="B35" s="209"/>
      <c r="C35" s="206">
        <v>8386</v>
      </c>
      <c r="D35" s="206">
        <v>9561</v>
      </c>
      <c r="E35" s="206">
        <v>9385</v>
      </c>
      <c r="F35" s="218">
        <v>97995</v>
      </c>
      <c r="G35" s="219">
        <v>113789</v>
      </c>
      <c r="H35" s="219">
        <v>124069</v>
      </c>
      <c r="I35" s="219">
        <v>-176</v>
      </c>
      <c r="J35" s="216">
        <v>-1.84081163058257</v>
      </c>
      <c r="K35" s="219">
        <v>10280</v>
      </c>
      <c r="L35" s="216">
        <v>9.03426517501692</v>
      </c>
    </row>
    <row r="36" spans="1:2" ht="11.25">
      <c r="A36" s="195"/>
      <c r="B36" s="195"/>
    </row>
    <row r="37" spans="1:12" ht="11.25">
      <c r="A37" s="248" t="s">
        <v>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ht="11.25">
      <c r="A38" s="3"/>
    </row>
    <row r="39" spans="1:12" ht="11.25">
      <c r="A39" s="204" t="s">
        <v>197</v>
      </c>
      <c r="B39" s="205"/>
      <c r="C39" s="206">
        <v>3973</v>
      </c>
      <c r="D39" s="206">
        <v>3922</v>
      </c>
      <c r="E39" s="206">
        <v>3557</v>
      </c>
      <c r="F39" s="218">
        <v>48355</v>
      </c>
      <c r="G39" s="219">
        <v>41205</v>
      </c>
      <c r="H39" s="219">
        <v>40308</v>
      </c>
      <c r="I39" s="219">
        <v>-365</v>
      </c>
      <c r="J39" s="216">
        <v>-9.30647628760836</v>
      </c>
      <c r="K39" s="219">
        <v>-897</v>
      </c>
      <c r="L39" s="216">
        <v>-2.17692027666545</v>
      </c>
    </row>
    <row r="40" spans="1:12" ht="11.25">
      <c r="A40" s="184"/>
      <c r="B40" s="157" t="s">
        <v>198</v>
      </c>
      <c r="C40" s="12">
        <v>159</v>
      </c>
      <c r="D40" s="12">
        <v>138</v>
      </c>
      <c r="E40" s="12">
        <v>92</v>
      </c>
      <c r="F40" s="220">
        <v>1821</v>
      </c>
      <c r="G40" s="221">
        <v>1326</v>
      </c>
      <c r="H40" s="221">
        <v>1284</v>
      </c>
      <c r="I40" s="221">
        <v>-46</v>
      </c>
      <c r="J40" s="217">
        <v>-33.3333333333333</v>
      </c>
      <c r="K40" s="221">
        <v>-42</v>
      </c>
      <c r="L40" s="217">
        <v>-3.16742081447964</v>
      </c>
    </row>
    <row r="41" spans="1:12" ht="11.25">
      <c r="A41" s="184"/>
      <c r="B41" s="157" t="s">
        <v>199</v>
      </c>
      <c r="C41" s="12">
        <v>2015</v>
      </c>
      <c r="D41" s="12">
        <v>2025</v>
      </c>
      <c r="E41" s="12">
        <v>1866</v>
      </c>
      <c r="F41" s="220">
        <v>24923</v>
      </c>
      <c r="G41" s="221">
        <v>21683</v>
      </c>
      <c r="H41" s="221">
        <v>21213</v>
      </c>
      <c r="I41" s="221">
        <v>-159</v>
      </c>
      <c r="J41" s="217">
        <v>-7.85185185185185</v>
      </c>
      <c r="K41" s="221">
        <v>-470</v>
      </c>
      <c r="L41" s="217">
        <v>-2.16759673476917</v>
      </c>
    </row>
    <row r="42" spans="1:12" ht="11.25">
      <c r="A42" s="184"/>
      <c r="B42" s="157" t="s">
        <v>200</v>
      </c>
      <c r="C42" s="12">
        <v>372</v>
      </c>
      <c r="D42" s="12">
        <v>391</v>
      </c>
      <c r="E42" s="12">
        <v>372</v>
      </c>
      <c r="F42" s="220">
        <v>4949</v>
      </c>
      <c r="G42" s="221">
        <v>3846</v>
      </c>
      <c r="H42" s="221">
        <v>3887</v>
      </c>
      <c r="I42" s="221">
        <v>-19</v>
      </c>
      <c r="J42" s="217">
        <v>-4.85933503836317</v>
      </c>
      <c r="K42" s="221">
        <v>41</v>
      </c>
      <c r="L42" s="217">
        <v>1.06604264170567</v>
      </c>
    </row>
    <row r="43" spans="1:12" ht="11.25">
      <c r="A43" s="184"/>
      <c r="B43" s="157" t="s">
        <v>201</v>
      </c>
      <c r="C43" s="12">
        <v>325</v>
      </c>
      <c r="D43" s="12">
        <v>284</v>
      </c>
      <c r="E43" s="12">
        <v>249</v>
      </c>
      <c r="F43" s="220">
        <v>3790</v>
      </c>
      <c r="G43" s="221">
        <v>3043</v>
      </c>
      <c r="H43" s="221">
        <v>2941</v>
      </c>
      <c r="I43" s="221">
        <v>-35</v>
      </c>
      <c r="J43" s="217">
        <v>-12.3239436619718</v>
      </c>
      <c r="K43" s="221">
        <v>-102</v>
      </c>
      <c r="L43" s="217">
        <v>-3.35195530726257</v>
      </c>
    </row>
    <row r="44" spans="1:12" ht="11.25">
      <c r="A44" s="184"/>
      <c r="B44" s="157" t="s">
        <v>202</v>
      </c>
      <c r="C44" s="12">
        <v>66</v>
      </c>
      <c r="D44" s="12">
        <v>40</v>
      </c>
      <c r="E44" s="12">
        <v>29</v>
      </c>
      <c r="F44" s="220">
        <v>542</v>
      </c>
      <c r="G44" s="221">
        <v>441</v>
      </c>
      <c r="H44" s="221">
        <v>375</v>
      </c>
      <c r="I44" s="221">
        <v>-11</v>
      </c>
      <c r="J44" s="217">
        <v>-27.5</v>
      </c>
      <c r="K44" s="221">
        <v>-66</v>
      </c>
      <c r="L44" s="217">
        <v>-14.9659863945578</v>
      </c>
    </row>
    <row r="45" spans="1:12" ht="11.25">
      <c r="A45" s="184"/>
      <c r="B45" s="157" t="s">
        <v>203</v>
      </c>
      <c r="C45" s="12">
        <v>152</v>
      </c>
      <c r="D45" s="12">
        <v>138</v>
      </c>
      <c r="E45" s="12">
        <v>141</v>
      </c>
      <c r="F45" s="220">
        <v>1752</v>
      </c>
      <c r="G45" s="221">
        <v>1468</v>
      </c>
      <c r="H45" s="221">
        <v>1535</v>
      </c>
      <c r="I45" s="221">
        <v>3</v>
      </c>
      <c r="J45" s="217">
        <v>2.17391304347826</v>
      </c>
      <c r="K45" s="221">
        <v>67</v>
      </c>
      <c r="L45" s="217">
        <v>4.56403269754768</v>
      </c>
    </row>
    <row r="46" spans="1:12" ht="11.25">
      <c r="A46" s="184"/>
      <c r="B46" s="157" t="s">
        <v>204</v>
      </c>
      <c r="C46" s="12">
        <v>91</v>
      </c>
      <c r="D46" s="12">
        <v>78</v>
      </c>
      <c r="E46" s="12">
        <v>89</v>
      </c>
      <c r="F46" s="220">
        <v>1138</v>
      </c>
      <c r="G46" s="221">
        <v>948</v>
      </c>
      <c r="H46" s="221">
        <v>896</v>
      </c>
      <c r="I46" s="221">
        <v>11</v>
      </c>
      <c r="J46" s="217">
        <v>14.1025641025641</v>
      </c>
      <c r="K46" s="221">
        <v>-52</v>
      </c>
      <c r="L46" s="217">
        <v>-5.48523206751055</v>
      </c>
    </row>
    <row r="47" spans="1:12" ht="11.25">
      <c r="A47" s="184"/>
      <c r="B47" s="157" t="s">
        <v>205</v>
      </c>
      <c r="C47" s="12">
        <v>179</v>
      </c>
      <c r="D47" s="12">
        <v>200</v>
      </c>
      <c r="E47" s="12">
        <v>151</v>
      </c>
      <c r="F47" s="220">
        <v>2332</v>
      </c>
      <c r="G47" s="221">
        <v>2086</v>
      </c>
      <c r="H47" s="221">
        <v>1756</v>
      </c>
      <c r="I47" s="221">
        <v>-49</v>
      </c>
      <c r="J47" s="217">
        <v>-24.5</v>
      </c>
      <c r="K47" s="221">
        <v>-330</v>
      </c>
      <c r="L47" s="217">
        <v>-15.8197507190796</v>
      </c>
    </row>
    <row r="48" spans="1:12" ht="11.25">
      <c r="A48" s="184"/>
      <c r="B48" s="157" t="s">
        <v>206</v>
      </c>
      <c r="C48" s="12">
        <v>614</v>
      </c>
      <c r="D48" s="12">
        <v>628</v>
      </c>
      <c r="E48" s="12">
        <v>568</v>
      </c>
      <c r="F48" s="220">
        <v>7108</v>
      </c>
      <c r="G48" s="221">
        <v>6364</v>
      </c>
      <c r="H48" s="221">
        <v>6421</v>
      </c>
      <c r="I48" s="221">
        <v>-60</v>
      </c>
      <c r="J48" s="217">
        <v>-9.55414012738854</v>
      </c>
      <c r="K48" s="221">
        <v>57</v>
      </c>
      <c r="L48" s="217">
        <v>0.895663104965431</v>
      </c>
    </row>
    <row r="49" spans="1:12" ht="11.25">
      <c r="A49" s="184"/>
      <c r="B49" s="157"/>
      <c r="C49" s="12"/>
      <c r="D49" s="12"/>
      <c r="E49" s="12"/>
      <c r="F49" s="220"/>
      <c r="G49" s="221"/>
      <c r="H49" s="221"/>
      <c r="I49" s="221"/>
      <c r="J49" s="14"/>
      <c r="K49" s="221"/>
      <c r="L49" s="14"/>
    </row>
    <row r="50" spans="1:12" ht="11.25">
      <c r="A50" s="204" t="s">
        <v>207</v>
      </c>
      <c r="B50" s="205"/>
      <c r="C50" s="206">
        <v>992</v>
      </c>
      <c r="D50" s="206">
        <v>1060</v>
      </c>
      <c r="E50" s="206">
        <v>976</v>
      </c>
      <c r="F50" s="218">
        <v>11099</v>
      </c>
      <c r="G50" s="219">
        <v>10619</v>
      </c>
      <c r="H50" s="219">
        <v>10508</v>
      </c>
      <c r="I50" s="219">
        <v>-84</v>
      </c>
      <c r="J50" s="216">
        <v>-7.92452830188679</v>
      </c>
      <c r="K50" s="219">
        <v>-111</v>
      </c>
      <c r="L50" s="216">
        <v>-1.04529616724739</v>
      </c>
    </row>
    <row r="51" spans="1:12" ht="11.25">
      <c r="A51" s="184"/>
      <c r="B51" s="157" t="s">
        <v>208</v>
      </c>
      <c r="C51" s="12">
        <v>48</v>
      </c>
      <c r="D51" s="12">
        <v>34</v>
      </c>
      <c r="E51" s="12">
        <v>58</v>
      </c>
      <c r="F51" s="220">
        <v>505</v>
      </c>
      <c r="G51" s="221">
        <v>465</v>
      </c>
      <c r="H51" s="221">
        <v>448</v>
      </c>
      <c r="I51" s="221">
        <v>24</v>
      </c>
      <c r="J51" s="217">
        <v>70.5882352941177</v>
      </c>
      <c r="K51" s="221">
        <v>-17</v>
      </c>
      <c r="L51" s="217">
        <v>-3.65591397849462</v>
      </c>
    </row>
    <row r="52" spans="1:12" ht="11.25">
      <c r="A52" s="184"/>
      <c r="B52" s="157" t="s">
        <v>209</v>
      </c>
      <c r="C52" s="12">
        <v>54</v>
      </c>
      <c r="D52" s="12">
        <v>51</v>
      </c>
      <c r="E52" s="12">
        <v>51</v>
      </c>
      <c r="F52" s="220">
        <v>591</v>
      </c>
      <c r="G52" s="221">
        <v>554</v>
      </c>
      <c r="H52" s="221">
        <v>536</v>
      </c>
      <c r="I52" s="221">
        <v>0</v>
      </c>
      <c r="J52" s="217">
        <v>0</v>
      </c>
      <c r="K52" s="221">
        <v>-18</v>
      </c>
      <c r="L52" s="217">
        <v>-3.24909747292419</v>
      </c>
    </row>
    <row r="53" spans="1:12" ht="11.25">
      <c r="A53" s="184"/>
      <c r="B53" s="157" t="s">
        <v>210</v>
      </c>
      <c r="C53" s="12">
        <v>34</v>
      </c>
      <c r="D53" s="12">
        <v>41</v>
      </c>
      <c r="E53" s="12">
        <v>32</v>
      </c>
      <c r="F53" s="220">
        <v>507</v>
      </c>
      <c r="G53" s="221">
        <v>415</v>
      </c>
      <c r="H53" s="221">
        <v>386</v>
      </c>
      <c r="I53" s="221">
        <v>-9</v>
      </c>
      <c r="J53" s="217">
        <v>-21.9512195121951</v>
      </c>
      <c r="K53" s="221">
        <v>-29</v>
      </c>
      <c r="L53" s="217">
        <v>-6.98795180722892</v>
      </c>
    </row>
    <row r="54" spans="1:12" ht="11.25">
      <c r="A54" s="184"/>
      <c r="B54" s="157" t="s">
        <v>211</v>
      </c>
      <c r="C54" s="12">
        <v>20</v>
      </c>
      <c r="D54" s="12">
        <v>23</v>
      </c>
      <c r="E54" s="12">
        <v>20</v>
      </c>
      <c r="F54" s="220">
        <v>307</v>
      </c>
      <c r="G54" s="221">
        <v>204</v>
      </c>
      <c r="H54" s="221">
        <v>228</v>
      </c>
      <c r="I54" s="221">
        <v>-3</v>
      </c>
      <c r="J54" s="217">
        <v>-13.0434782608696</v>
      </c>
      <c r="K54" s="221">
        <v>24</v>
      </c>
      <c r="L54" s="217">
        <v>11.7647058823529</v>
      </c>
    </row>
    <row r="55" spans="1:12" ht="11.25">
      <c r="A55" s="184"/>
      <c r="B55" s="157" t="s">
        <v>212</v>
      </c>
      <c r="C55" s="12">
        <v>566</v>
      </c>
      <c r="D55" s="12">
        <v>570</v>
      </c>
      <c r="E55" s="12">
        <v>529</v>
      </c>
      <c r="F55" s="220">
        <v>5838</v>
      </c>
      <c r="G55" s="221">
        <v>5919</v>
      </c>
      <c r="H55" s="221">
        <v>5811</v>
      </c>
      <c r="I55" s="221">
        <v>-41</v>
      </c>
      <c r="J55" s="217">
        <v>-7.19298245614035</v>
      </c>
      <c r="K55" s="221">
        <v>-108</v>
      </c>
      <c r="L55" s="217">
        <v>-1.82463253928028</v>
      </c>
    </row>
    <row r="56" spans="1:12" ht="11.25">
      <c r="A56" s="184"/>
      <c r="B56" s="157" t="s">
        <v>213</v>
      </c>
      <c r="C56" s="12">
        <v>216</v>
      </c>
      <c r="D56" s="12">
        <v>276</v>
      </c>
      <c r="E56" s="12">
        <v>230</v>
      </c>
      <c r="F56" s="220">
        <v>2634</v>
      </c>
      <c r="G56" s="221">
        <v>2478</v>
      </c>
      <c r="H56" s="221">
        <v>2476</v>
      </c>
      <c r="I56" s="221">
        <v>-46</v>
      </c>
      <c r="J56" s="217">
        <v>-16.6666666666667</v>
      </c>
      <c r="K56" s="221">
        <v>-2</v>
      </c>
      <c r="L56" s="217">
        <v>-0.0807102502017756</v>
      </c>
    </row>
    <row r="57" spans="1:12" ht="11.25">
      <c r="A57" s="184"/>
      <c r="B57" s="157" t="s">
        <v>214</v>
      </c>
      <c r="C57" s="12">
        <v>54</v>
      </c>
      <c r="D57" s="12">
        <v>65</v>
      </c>
      <c r="E57" s="12">
        <v>56</v>
      </c>
      <c r="F57" s="220">
        <v>717</v>
      </c>
      <c r="G57" s="221">
        <v>584</v>
      </c>
      <c r="H57" s="221">
        <v>623</v>
      </c>
      <c r="I57" s="221">
        <v>-9</v>
      </c>
      <c r="J57" s="217">
        <v>-13.8461538461538</v>
      </c>
      <c r="K57" s="221">
        <v>39</v>
      </c>
      <c r="L57" s="217">
        <v>6.67808219178082</v>
      </c>
    </row>
    <row r="58" spans="1:12" ht="11.25">
      <c r="A58" s="184"/>
      <c r="B58" s="157"/>
      <c r="C58" s="12"/>
      <c r="D58" s="12"/>
      <c r="E58" s="12"/>
      <c r="F58" s="220"/>
      <c r="G58" s="221"/>
      <c r="H58" s="221"/>
      <c r="I58" s="221"/>
      <c r="J58" s="14"/>
      <c r="K58" s="221"/>
      <c r="L58" s="14"/>
    </row>
    <row r="59" spans="1:12" ht="12" customHeight="1">
      <c r="A59" s="204" t="s">
        <v>215</v>
      </c>
      <c r="B59" s="205"/>
      <c r="C59" s="206">
        <v>524</v>
      </c>
      <c r="D59" s="206">
        <v>528</v>
      </c>
      <c r="E59" s="206">
        <v>573</v>
      </c>
      <c r="F59" s="218">
        <v>6627</v>
      </c>
      <c r="G59" s="219">
        <v>5690</v>
      </c>
      <c r="H59" s="219">
        <v>5634</v>
      </c>
      <c r="I59" s="219">
        <v>45</v>
      </c>
      <c r="J59" s="216">
        <v>8.52272727272727</v>
      </c>
      <c r="K59" s="219">
        <v>-56</v>
      </c>
      <c r="L59" s="216">
        <v>-0.984182776801406</v>
      </c>
    </row>
    <row r="60" spans="1:12" ht="11.25">
      <c r="A60" s="204"/>
      <c r="B60" s="205"/>
      <c r="C60" s="206"/>
      <c r="D60" s="206"/>
      <c r="E60" s="206"/>
      <c r="F60" s="218"/>
      <c r="G60" s="219"/>
      <c r="H60" s="219"/>
      <c r="I60" s="219"/>
      <c r="J60" s="207"/>
      <c r="K60" s="219"/>
      <c r="L60" s="207"/>
    </row>
    <row r="61" spans="1:12" ht="11.25">
      <c r="A61" s="208" t="s">
        <v>4</v>
      </c>
      <c r="B61" s="209"/>
      <c r="C61" s="206">
        <v>5489</v>
      </c>
      <c r="D61" s="206">
        <v>5510</v>
      </c>
      <c r="E61" s="206">
        <v>5106</v>
      </c>
      <c r="F61" s="218">
        <v>66081</v>
      </c>
      <c r="G61" s="219">
        <v>57514</v>
      </c>
      <c r="H61" s="219">
        <v>56450</v>
      </c>
      <c r="I61" s="219">
        <v>-404</v>
      </c>
      <c r="J61" s="216">
        <v>-7.33212341197822</v>
      </c>
      <c r="K61" s="219">
        <v>-1064</v>
      </c>
      <c r="L61" s="216">
        <v>-1.84998435163612</v>
      </c>
    </row>
    <row r="62" spans="3:12" ht="11.25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ht="11.25">
      <c r="A63" s="17" t="s">
        <v>174</v>
      </c>
    </row>
  </sheetData>
  <sheetProtection/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18.83203125" style="0" customWidth="1"/>
    <col min="3" max="8" width="9.16015625" style="0" customWidth="1"/>
    <col min="9" max="12" width="8.66015625" style="0" customWidth="1"/>
  </cols>
  <sheetData>
    <row r="1" spans="1:6" ht="12.75">
      <c r="A1" s="1" t="s">
        <v>177</v>
      </c>
      <c r="C1" s="2"/>
      <c r="D1" s="2"/>
      <c r="E1" s="2"/>
      <c r="F1" s="2"/>
    </row>
    <row r="2" spans="3:6" ht="12.75">
      <c r="C2" s="2"/>
      <c r="D2" s="2"/>
      <c r="E2" s="2"/>
      <c r="F2" s="2"/>
    </row>
    <row r="3" spans="1:12" s="4" customFormat="1" ht="17.25">
      <c r="A3" s="234" t="s">
        <v>175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37" customFormat="1" ht="16.5">
      <c r="A4" s="245" t="s">
        <v>176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85" t="s">
        <v>173</v>
      </c>
      <c r="B6" s="238"/>
      <c r="C6" s="24" t="s">
        <v>246</v>
      </c>
      <c r="D6" s="25"/>
      <c r="E6" s="26"/>
      <c r="F6" s="24" t="s">
        <v>247</v>
      </c>
      <c r="G6" s="25"/>
      <c r="H6" s="26"/>
      <c r="I6" s="111" t="s">
        <v>262</v>
      </c>
      <c r="J6" s="28"/>
      <c r="K6" s="28"/>
      <c r="L6" s="28"/>
    </row>
    <row r="7" spans="1:12" ht="15" customHeight="1">
      <c r="A7" s="287"/>
      <c r="B7" s="294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ht="15" customHeight="1">
      <c r="A8" s="287"/>
      <c r="B8" s="294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ht="15" customHeight="1">
      <c r="A9" s="240"/>
      <c r="B9" s="240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1" spans="1:12" ht="11.25">
      <c r="A11" s="248" t="s">
        <v>178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ht="11.25">
      <c r="A12" s="3"/>
    </row>
    <row r="13" spans="1:12" ht="11.25">
      <c r="A13" s="204" t="s">
        <v>197</v>
      </c>
      <c r="B13" s="205"/>
      <c r="C13" s="206">
        <v>1369</v>
      </c>
      <c r="D13" s="206">
        <v>2313</v>
      </c>
      <c r="E13" s="206">
        <v>2744</v>
      </c>
      <c r="F13" s="218">
        <v>15571</v>
      </c>
      <c r="G13" s="219">
        <v>33226</v>
      </c>
      <c r="H13" s="219">
        <v>41871</v>
      </c>
      <c r="I13" s="219">
        <v>431</v>
      </c>
      <c r="J13" s="225" t="s">
        <v>216</v>
      </c>
      <c r="K13" s="219">
        <v>8645</v>
      </c>
      <c r="L13" s="225" t="s">
        <v>216</v>
      </c>
    </row>
    <row r="14" spans="1:12" ht="11.25">
      <c r="A14" s="184"/>
      <c r="B14" s="157" t="s">
        <v>198</v>
      </c>
      <c r="C14" s="12">
        <v>-31</v>
      </c>
      <c r="D14" s="12">
        <v>13</v>
      </c>
      <c r="E14" s="12">
        <v>60</v>
      </c>
      <c r="F14" s="220">
        <v>-184</v>
      </c>
      <c r="G14" s="221">
        <v>500</v>
      </c>
      <c r="H14" s="221">
        <v>809</v>
      </c>
      <c r="I14" s="221">
        <v>47</v>
      </c>
      <c r="J14" s="226" t="s">
        <v>216</v>
      </c>
      <c r="K14" s="221">
        <v>309</v>
      </c>
      <c r="L14" s="226" t="s">
        <v>216</v>
      </c>
    </row>
    <row r="15" spans="1:12" ht="11.25">
      <c r="A15" s="184"/>
      <c r="B15" s="157" t="s">
        <v>199</v>
      </c>
      <c r="C15" s="12">
        <v>1427</v>
      </c>
      <c r="D15" s="12">
        <v>2133</v>
      </c>
      <c r="E15" s="12">
        <v>2328</v>
      </c>
      <c r="F15" s="220">
        <v>14835</v>
      </c>
      <c r="G15" s="221">
        <v>25987</v>
      </c>
      <c r="H15" s="221">
        <v>31230</v>
      </c>
      <c r="I15" s="221">
        <v>195</v>
      </c>
      <c r="J15" s="226" t="s">
        <v>216</v>
      </c>
      <c r="K15" s="221">
        <v>5243</v>
      </c>
      <c r="L15" s="226" t="s">
        <v>216</v>
      </c>
    </row>
    <row r="16" spans="1:12" ht="11.25">
      <c r="A16" s="184"/>
      <c r="B16" s="157" t="s">
        <v>200</v>
      </c>
      <c r="C16" s="12">
        <v>19</v>
      </c>
      <c r="D16" s="12">
        <v>36</v>
      </c>
      <c r="E16" s="12">
        <v>33</v>
      </c>
      <c r="F16" s="220">
        <v>208</v>
      </c>
      <c r="G16" s="221">
        <v>2160</v>
      </c>
      <c r="H16" s="221">
        <v>2564</v>
      </c>
      <c r="I16" s="221">
        <v>-3</v>
      </c>
      <c r="J16" s="226" t="s">
        <v>216</v>
      </c>
      <c r="K16" s="221">
        <v>404</v>
      </c>
      <c r="L16" s="226" t="s">
        <v>216</v>
      </c>
    </row>
    <row r="17" spans="1:12" ht="11.25">
      <c r="A17" s="184"/>
      <c r="B17" s="157" t="s">
        <v>201</v>
      </c>
      <c r="C17" s="12">
        <v>57</v>
      </c>
      <c r="D17" s="12">
        <v>103</v>
      </c>
      <c r="E17" s="12">
        <v>151</v>
      </c>
      <c r="F17" s="220">
        <v>-80</v>
      </c>
      <c r="G17" s="221">
        <v>1417</v>
      </c>
      <c r="H17" s="221">
        <v>2301</v>
      </c>
      <c r="I17" s="221">
        <v>48</v>
      </c>
      <c r="J17" s="226" t="s">
        <v>216</v>
      </c>
      <c r="K17" s="221">
        <v>884</v>
      </c>
      <c r="L17" s="226" t="s">
        <v>216</v>
      </c>
    </row>
    <row r="18" spans="1:12" ht="11.25">
      <c r="A18" s="184"/>
      <c r="B18" s="157" t="s">
        <v>202</v>
      </c>
      <c r="C18" s="12">
        <v>-41</v>
      </c>
      <c r="D18" s="12">
        <v>-4</v>
      </c>
      <c r="E18" s="12">
        <v>17</v>
      </c>
      <c r="F18" s="220">
        <v>-158</v>
      </c>
      <c r="G18" s="221">
        <v>13</v>
      </c>
      <c r="H18" s="221">
        <v>92</v>
      </c>
      <c r="I18" s="221">
        <v>21</v>
      </c>
      <c r="J18" s="226" t="s">
        <v>216</v>
      </c>
      <c r="K18" s="221">
        <v>79</v>
      </c>
      <c r="L18" s="226" t="s">
        <v>216</v>
      </c>
    </row>
    <row r="19" spans="1:12" ht="11.25">
      <c r="A19" s="184"/>
      <c r="B19" s="157" t="s">
        <v>203</v>
      </c>
      <c r="C19" s="12">
        <v>-47</v>
      </c>
      <c r="D19" s="12">
        <v>-21</v>
      </c>
      <c r="E19" s="12">
        <v>9</v>
      </c>
      <c r="F19" s="220">
        <v>-203</v>
      </c>
      <c r="G19" s="221">
        <v>287</v>
      </c>
      <c r="H19" s="221">
        <v>550</v>
      </c>
      <c r="I19" s="221">
        <v>30</v>
      </c>
      <c r="J19" s="226" t="s">
        <v>216</v>
      </c>
      <c r="K19" s="221">
        <v>263</v>
      </c>
      <c r="L19" s="226" t="s">
        <v>216</v>
      </c>
    </row>
    <row r="20" spans="1:12" ht="11.25">
      <c r="A20" s="184"/>
      <c r="B20" s="157" t="s">
        <v>204</v>
      </c>
      <c r="C20" s="12">
        <v>-1</v>
      </c>
      <c r="D20" s="12">
        <v>53</v>
      </c>
      <c r="E20" s="12">
        <v>-4</v>
      </c>
      <c r="F20" s="220">
        <v>315</v>
      </c>
      <c r="G20" s="221">
        <v>441</v>
      </c>
      <c r="H20" s="221">
        <v>438</v>
      </c>
      <c r="I20" s="221">
        <v>-57</v>
      </c>
      <c r="J20" s="226" t="s">
        <v>216</v>
      </c>
      <c r="K20" s="221">
        <v>-3</v>
      </c>
      <c r="L20" s="226" t="s">
        <v>216</v>
      </c>
    </row>
    <row r="21" spans="1:12" ht="11.25">
      <c r="A21" s="184"/>
      <c r="B21" s="157" t="s">
        <v>205</v>
      </c>
      <c r="C21" s="12">
        <v>7</v>
      </c>
      <c r="D21" s="12">
        <v>-28</v>
      </c>
      <c r="E21" s="12">
        <v>31</v>
      </c>
      <c r="F21" s="220">
        <v>286</v>
      </c>
      <c r="G21" s="221">
        <v>673</v>
      </c>
      <c r="H21" s="221">
        <v>1114</v>
      </c>
      <c r="I21" s="221">
        <v>59</v>
      </c>
      <c r="J21" s="226" t="s">
        <v>216</v>
      </c>
      <c r="K21" s="221">
        <v>441</v>
      </c>
      <c r="L21" s="226" t="s">
        <v>216</v>
      </c>
    </row>
    <row r="22" spans="1:12" ht="11.25">
      <c r="A22" s="184"/>
      <c r="B22" s="157" t="s">
        <v>206</v>
      </c>
      <c r="C22" s="12">
        <v>-21</v>
      </c>
      <c r="D22" s="12">
        <v>28</v>
      </c>
      <c r="E22" s="12">
        <v>119</v>
      </c>
      <c r="F22" s="220">
        <v>552</v>
      </c>
      <c r="G22" s="221">
        <v>1748</v>
      </c>
      <c r="H22" s="221">
        <v>2773</v>
      </c>
      <c r="I22" s="221">
        <v>91</v>
      </c>
      <c r="J22" s="226" t="s">
        <v>216</v>
      </c>
      <c r="K22" s="221">
        <v>1025</v>
      </c>
      <c r="L22" s="226" t="s">
        <v>216</v>
      </c>
    </row>
    <row r="23" spans="1:12" ht="11.25">
      <c r="A23" s="184"/>
      <c r="B23" s="157"/>
      <c r="C23" s="12"/>
      <c r="D23" s="12"/>
      <c r="E23" s="12"/>
      <c r="F23" s="220"/>
      <c r="G23" s="221"/>
      <c r="H23" s="221"/>
      <c r="I23" s="221"/>
      <c r="J23" s="14"/>
      <c r="K23" s="221"/>
      <c r="L23" s="14"/>
    </row>
    <row r="24" spans="1:12" ht="11.25">
      <c r="A24" s="204" t="s">
        <v>207</v>
      </c>
      <c r="B24" s="205"/>
      <c r="C24" s="206">
        <v>461</v>
      </c>
      <c r="D24" s="206">
        <v>518</v>
      </c>
      <c r="E24" s="206">
        <v>434</v>
      </c>
      <c r="F24" s="218">
        <v>6407</v>
      </c>
      <c r="G24" s="219">
        <v>9023</v>
      </c>
      <c r="H24" s="219">
        <v>10247</v>
      </c>
      <c r="I24" s="219">
        <v>-84</v>
      </c>
      <c r="J24" s="225" t="s">
        <v>216</v>
      </c>
      <c r="K24" s="219">
        <v>1224</v>
      </c>
      <c r="L24" s="225" t="s">
        <v>216</v>
      </c>
    </row>
    <row r="25" spans="1:12" ht="11.25">
      <c r="A25" s="184"/>
      <c r="B25" s="157" t="s">
        <v>208</v>
      </c>
      <c r="C25" s="12">
        <v>-7</v>
      </c>
      <c r="D25" s="12">
        <v>-9</v>
      </c>
      <c r="E25" s="12">
        <v>-42</v>
      </c>
      <c r="F25" s="220">
        <v>-76</v>
      </c>
      <c r="G25" s="221">
        <v>112</v>
      </c>
      <c r="H25" s="221">
        <v>166</v>
      </c>
      <c r="I25" s="221">
        <v>-33</v>
      </c>
      <c r="J25" s="226" t="s">
        <v>216</v>
      </c>
      <c r="K25" s="221">
        <v>54</v>
      </c>
      <c r="L25" s="226" t="s">
        <v>216</v>
      </c>
    </row>
    <row r="26" spans="1:12" ht="11.25">
      <c r="A26" s="184"/>
      <c r="B26" s="157" t="s">
        <v>209</v>
      </c>
      <c r="C26" s="12">
        <v>-1</v>
      </c>
      <c r="D26" s="12">
        <v>3</v>
      </c>
      <c r="E26" s="12">
        <v>32</v>
      </c>
      <c r="F26" s="220">
        <v>181</v>
      </c>
      <c r="G26" s="221">
        <v>345</v>
      </c>
      <c r="H26" s="221">
        <v>461</v>
      </c>
      <c r="I26" s="221">
        <v>29</v>
      </c>
      <c r="J26" s="226" t="s">
        <v>216</v>
      </c>
      <c r="K26" s="221">
        <v>116</v>
      </c>
      <c r="L26" s="226" t="s">
        <v>216</v>
      </c>
    </row>
    <row r="27" spans="1:12" ht="11.25">
      <c r="A27" s="184"/>
      <c r="B27" s="157" t="s">
        <v>210</v>
      </c>
      <c r="C27" s="12">
        <v>24</v>
      </c>
      <c r="D27" s="12">
        <v>7</v>
      </c>
      <c r="E27" s="12">
        <v>9</v>
      </c>
      <c r="F27" s="220">
        <v>40</v>
      </c>
      <c r="G27" s="221">
        <v>159</v>
      </c>
      <c r="H27" s="221">
        <v>154</v>
      </c>
      <c r="I27" s="221">
        <v>2</v>
      </c>
      <c r="J27" s="226" t="s">
        <v>216</v>
      </c>
      <c r="K27" s="221">
        <v>-5</v>
      </c>
      <c r="L27" s="226" t="s">
        <v>216</v>
      </c>
    </row>
    <row r="28" spans="1:12" ht="11.25">
      <c r="A28" s="184"/>
      <c r="B28" s="157" t="s">
        <v>211</v>
      </c>
      <c r="C28" s="12">
        <v>-2</v>
      </c>
      <c r="D28" s="12">
        <v>8</v>
      </c>
      <c r="E28" s="12">
        <v>-1</v>
      </c>
      <c r="F28" s="220">
        <v>20</v>
      </c>
      <c r="G28" s="221">
        <v>114</v>
      </c>
      <c r="H28" s="221">
        <v>51</v>
      </c>
      <c r="I28" s="221">
        <v>-9</v>
      </c>
      <c r="J28" s="226" t="s">
        <v>216</v>
      </c>
      <c r="K28" s="221">
        <v>-63</v>
      </c>
      <c r="L28" s="226" t="s">
        <v>216</v>
      </c>
    </row>
    <row r="29" spans="1:12" ht="11.25">
      <c r="A29" s="184"/>
      <c r="B29" s="157" t="s">
        <v>212</v>
      </c>
      <c r="C29" s="12">
        <v>303</v>
      </c>
      <c r="D29" s="12">
        <v>450</v>
      </c>
      <c r="E29" s="12">
        <v>363</v>
      </c>
      <c r="F29" s="220">
        <v>5215</v>
      </c>
      <c r="G29" s="221">
        <v>6285</v>
      </c>
      <c r="H29" s="221">
        <v>7053</v>
      </c>
      <c r="I29" s="221">
        <v>-87</v>
      </c>
      <c r="J29" s="226" t="s">
        <v>216</v>
      </c>
      <c r="K29" s="221">
        <v>768</v>
      </c>
      <c r="L29" s="226" t="s">
        <v>216</v>
      </c>
    </row>
    <row r="30" spans="1:12" ht="11.25">
      <c r="A30" s="184"/>
      <c r="B30" s="157" t="s">
        <v>213</v>
      </c>
      <c r="C30" s="12">
        <v>96</v>
      </c>
      <c r="D30" s="12">
        <v>12</v>
      </c>
      <c r="E30" s="12">
        <v>58</v>
      </c>
      <c r="F30" s="220">
        <v>733</v>
      </c>
      <c r="G30" s="221">
        <v>1423</v>
      </c>
      <c r="H30" s="221">
        <v>1682</v>
      </c>
      <c r="I30" s="221">
        <v>46</v>
      </c>
      <c r="J30" s="226" t="s">
        <v>216</v>
      </c>
      <c r="K30" s="221">
        <v>259</v>
      </c>
      <c r="L30" s="226" t="s">
        <v>216</v>
      </c>
    </row>
    <row r="31" spans="1:12" ht="11.25">
      <c r="A31" s="184"/>
      <c r="B31" s="157" t="s">
        <v>214</v>
      </c>
      <c r="C31" s="12">
        <v>48</v>
      </c>
      <c r="D31" s="12">
        <v>47</v>
      </c>
      <c r="E31" s="12">
        <v>15</v>
      </c>
      <c r="F31" s="220">
        <v>294</v>
      </c>
      <c r="G31" s="221">
        <v>585</v>
      </c>
      <c r="H31" s="221">
        <v>680</v>
      </c>
      <c r="I31" s="221">
        <v>-32</v>
      </c>
      <c r="J31" s="226" t="s">
        <v>216</v>
      </c>
      <c r="K31" s="221">
        <v>95</v>
      </c>
      <c r="L31" s="226" t="s">
        <v>216</v>
      </c>
    </row>
    <row r="32" spans="1:12" ht="11.25">
      <c r="A32" s="184"/>
      <c r="B32" s="157"/>
      <c r="C32" s="12"/>
      <c r="D32" s="12"/>
      <c r="E32" s="12"/>
      <c r="F32" s="220"/>
      <c r="G32" s="221"/>
      <c r="H32" s="221"/>
      <c r="I32" s="221"/>
      <c r="J32" s="14"/>
      <c r="K32" s="221"/>
      <c r="L32" s="14"/>
    </row>
    <row r="33" spans="1:12" ht="12" customHeight="1">
      <c r="A33" s="204" t="s">
        <v>215</v>
      </c>
      <c r="B33" s="205"/>
      <c r="C33" s="206">
        <v>1067</v>
      </c>
      <c r="D33" s="206">
        <v>1220</v>
      </c>
      <c r="E33" s="206">
        <v>1101</v>
      </c>
      <c r="F33" s="218">
        <v>9936</v>
      </c>
      <c r="G33" s="219">
        <v>14026</v>
      </c>
      <c r="H33" s="219">
        <v>15501</v>
      </c>
      <c r="I33" s="219">
        <v>-119</v>
      </c>
      <c r="J33" s="225" t="s">
        <v>216</v>
      </c>
      <c r="K33" s="219">
        <v>1475</v>
      </c>
      <c r="L33" s="225" t="s">
        <v>216</v>
      </c>
    </row>
    <row r="34" spans="1:12" ht="11.25">
      <c r="A34" s="204"/>
      <c r="B34" s="205"/>
      <c r="C34" s="206"/>
      <c r="D34" s="206"/>
      <c r="E34" s="206"/>
      <c r="F34" s="218"/>
      <c r="G34" s="219"/>
      <c r="H34" s="219"/>
      <c r="I34" s="219"/>
      <c r="J34" s="207"/>
      <c r="K34" s="219"/>
      <c r="L34" s="207"/>
    </row>
    <row r="35" spans="1:12" ht="11.25">
      <c r="A35" s="213" t="s">
        <v>4</v>
      </c>
      <c r="B35" s="214"/>
      <c r="C35" s="222">
        <v>2897</v>
      </c>
      <c r="D35" s="222">
        <v>4051</v>
      </c>
      <c r="E35" s="222">
        <v>4279</v>
      </c>
      <c r="F35" s="223">
        <v>31914</v>
      </c>
      <c r="G35" s="224">
        <v>56275</v>
      </c>
      <c r="H35" s="224">
        <v>67619</v>
      </c>
      <c r="I35" s="224">
        <v>228</v>
      </c>
      <c r="J35" s="227" t="s">
        <v>216</v>
      </c>
      <c r="K35" s="224">
        <v>11344</v>
      </c>
      <c r="L35" s="227" t="s">
        <v>216</v>
      </c>
    </row>
    <row r="36" spans="1:12" ht="11.25">
      <c r="A36" s="208"/>
      <c r="B36" s="215"/>
      <c r="C36" s="210"/>
      <c r="D36" s="210"/>
      <c r="E36" s="210"/>
      <c r="F36" s="211"/>
      <c r="G36" s="212"/>
      <c r="H36" s="212"/>
      <c r="I36" s="212"/>
      <c r="J36" s="212"/>
      <c r="K36" s="212"/>
      <c r="L36" s="212"/>
    </row>
    <row r="37" spans="1:2" ht="11.25">
      <c r="A37" s="136" t="str">
        <f>"1."</f>
        <v>1.</v>
      </c>
      <c r="B37" s="7" t="s">
        <v>166</v>
      </c>
    </row>
    <row r="38" spans="1:2" ht="11.25">
      <c r="A38" s="135" t="str">
        <f>"2."</f>
        <v>2.</v>
      </c>
      <c r="B38" s="7" t="s">
        <v>182</v>
      </c>
    </row>
    <row r="39" spans="1:2" ht="11.25">
      <c r="A39" s="135" t="str">
        <f>"3."</f>
        <v>3.</v>
      </c>
      <c r="B39" s="7" t="s">
        <v>183</v>
      </c>
    </row>
    <row r="40" spans="1:2" ht="11.25">
      <c r="A40" s="135" t="str">
        <f>"4."</f>
        <v>4.</v>
      </c>
      <c r="B40" s="7" t="s">
        <v>184</v>
      </c>
    </row>
    <row r="42" ht="11.25">
      <c r="A42" s="17" t="s">
        <v>179</v>
      </c>
    </row>
    <row r="43" spans="1:2" s="203" customFormat="1" ht="11.25">
      <c r="A43" s="135" t="s">
        <v>180</v>
      </c>
      <c r="B43" s="203" t="s">
        <v>181</v>
      </c>
    </row>
    <row r="45" ht="11.25">
      <c r="A45" s="156" t="s">
        <v>92</v>
      </c>
    </row>
  </sheetData>
  <sheetProtection/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10.66015625" defaultRowHeight="11.25"/>
  <cols>
    <col min="1" max="1" width="2.83203125" style="23" customWidth="1"/>
    <col min="2" max="2" width="22.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185</v>
      </c>
      <c r="B1" s="18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252" t="s">
        <v>86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41" customFormat="1" ht="15" customHeight="1">
      <c r="A4" s="253" t="s">
        <v>186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4"/>
      <c r="B6" s="197"/>
      <c r="C6" s="24" t="s">
        <v>246</v>
      </c>
      <c r="D6" s="25"/>
      <c r="E6" s="26"/>
      <c r="F6" s="24" t="s">
        <v>247</v>
      </c>
      <c r="G6" s="25"/>
      <c r="H6" s="26"/>
      <c r="I6" s="111" t="s">
        <v>262</v>
      </c>
      <c r="J6" s="28"/>
      <c r="K6" s="28"/>
      <c r="L6" s="28"/>
    </row>
    <row r="7" spans="1:12" s="30" customFormat="1" ht="15" customHeight="1">
      <c r="A7" s="256"/>
      <c r="B7" s="198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198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199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9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67" t="s">
        <v>192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187</v>
      </c>
      <c r="B13" s="71"/>
      <c r="C13" s="42">
        <v>1239</v>
      </c>
      <c r="D13" s="42">
        <v>1199</v>
      </c>
      <c r="E13" s="42">
        <v>1507</v>
      </c>
      <c r="F13" s="42">
        <v>12722</v>
      </c>
      <c r="G13" s="43">
        <v>13685</v>
      </c>
      <c r="H13" s="43">
        <v>14735</v>
      </c>
      <c r="I13" s="42">
        <v>308</v>
      </c>
      <c r="J13" s="121">
        <v>25.6880733944954</v>
      </c>
      <c r="K13" s="42">
        <v>1050</v>
      </c>
      <c r="L13" s="121">
        <v>7.67263427109974</v>
      </c>
    </row>
    <row r="14" spans="1:12" s="38" customFormat="1" ht="12" customHeight="1">
      <c r="A14" s="71" t="s">
        <v>188</v>
      </c>
      <c r="B14" s="71"/>
      <c r="C14" s="42">
        <v>1486</v>
      </c>
      <c r="D14" s="42">
        <v>1996</v>
      </c>
      <c r="E14" s="42">
        <v>1594</v>
      </c>
      <c r="F14" s="42">
        <v>16822</v>
      </c>
      <c r="G14" s="43">
        <v>25491</v>
      </c>
      <c r="H14" s="43">
        <v>27704</v>
      </c>
      <c r="I14" s="42">
        <v>-402</v>
      </c>
      <c r="J14" s="121">
        <v>-20.1402805611222</v>
      </c>
      <c r="K14" s="42">
        <v>2213</v>
      </c>
      <c r="L14" s="121">
        <v>8.68149542975952</v>
      </c>
    </row>
    <row r="15" spans="1:12" s="38" customFormat="1" ht="12" customHeight="1">
      <c r="A15" s="71" t="s">
        <v>190</v>
      </c>
      <c r="B15" s="71"/>
      <c r="C15" s="42">
        <v>2635</v>
      </c>
      <c r="D15" s="42">
        <v>3116</v>
      </c>
      <c r="E15" s="42">
        <v>3086</v>
      </c>
      <c r="F15" s="42">
        <v>30862</v>
      </c>
      <c r="G15" s="43">
        <v>34452</v>
      </c>
      <c r="H15" s="43">
        <v>38620</v>
      </c>
      <c r="I15" s="42">
        <v>-30</v>
      </c>
      <c r="J15" s="121">
        <v>-0.962772785622593</v>
      </c>
      <c r="K15" s="42">
        <v>4168</v>
      </c>
      <c r="L15" s="121">
        <v>12.0979914083362</v>
      </c>
    </row>
    <row r="16" spans="1:12" s="38" customFormat="1" ht="12" customHeight="1">
      <c r="A16" s="71" t="s">
        <v>189</v>
      </c>
      <c r="B16" s="71"/>
      <c r="C16" s="42">
        <v>402</v>
      </c>
      <c r="D16" s="42">
        <v>464</v>
      </c>
      <c r="E16" s="42">
        <v>472</v>
      </c>
      <c r="F16" s="42">
        <v>4747</v>
      </c>
      <c r="G16" s="43">
        <v>5034</v>
      </c>
      <c r="H16" s="43">
        <v>5865</v>
      </c>
      <c r="I16" s="42">
        <v>8</v>
      </c>
      <c r="J16" s="121">
        <v>1.72413793103448</v>
      </c>
      <c r="K16" s="42">
        <v>831</v>
      </c>
      <c r="L16" s="121">
        <v>16.507747318236</v>
      </c>
    </row>
    <row r="17" spans="1:12" s="38" customFormat="1" ht="12" customHeight="1">
      <c r="A17" s="71" t="s">
        <v>191</v>
      </c>
      <c r="B17" s="71"/>
      <c r="C17" s="42">
        <v>2553</v>
      </c>
      <c r="D17" s="42">
        <v>2723</v>
      </c>
      <c r="E17" s="42">
        <v>2659</v>
      </c>
      <c r="F17" s="42">
        <v>32024</v>
      </c>
      <c r="G17" s="43">
        <v>34339</v>
      </c>
      <c r="H17" s="43">
        <v>36355</v>
      </c>
      <c r="I17" s="42">
        <v>-64</v>
      </c>
      <c r="J17" s="121">
        <v>-2.35034887991186</v>
      </c>
      <c r="K17" s="42">
        <v>2016</v>
      </c>
      <c r="L17" s="121">
        <v>5.87087568071289</v>
      </c>
    </row>
    <row r="18" spans="1:12" s="38" customFormat="1" ht="12" customHeight="1">
      <c r="A18" s="71" t="s">
        <v>71</v>
      </c>
      <c r="B18" s="71"/>
      <c r="C18" s="42">
        <v>71</v>
      </c>
      <c r="D18" s="42">
        <v>63</v>
      </c>
      <c r="E18" s="42">
        <v>67</v>
      </c>
      <c r="F18" s="42">
        <v>818</v>
      </c>
      <c r="G18" s="43">
        <v>788</v>
      </c>
      <c r="H18" s="43">
        <v>790</v>
      </c>
      <c r="I18" s="42">
        <v>4</v>
      </c>
      <c r="J18" s="121">
        <v>6.34920634920635</v>
      </c>
      <c r="K18" s="42">
        <v>2</v>
      </c>
      <c r="L18" s="121">
        <v>0.253807106598985</v>
      </c>
    </row>
    <row r="19" spans="1:12" s="38" customFormat="1" ht="12.75" customHeight="1">
      <c r="A19" s="39" t="s">
        <v>4</v>
      </c>
      <c r="B19" s="39"/>
      <c r="C19" s="127">
        <v>8386</v>
      </c>
      <c r="D19" s="127">
        <v>9561</v>
      </c>
      <c r="E19" s="127">
        <v>9385</v>
      </c>
      <c r="F19" s="127">
        <v>97995</v>
      </c>
      <c r="G19" s="128">
        <v>113789</v>
      </c>
      <c r="H19" s="128">
        <v>124069</v>
      </c>
      <c r="I19" s="127">
        <v>-176</v>
      </c>
      <c r="J19" s="129">
        <v>-1.84081163058257</v>
      </c>
      <c r="K19" s="127">
        <v>10280</v>
      </c>
      <c r="L19" s="129">
        <v>9.03426517501692</v>
      </c>
    </row>
    <row r="20" spans="1:12" s="38" customFormat="1" ht="12" customHeight="1">
      <c r="A20" s="71"/>
      <c r="B20" s="71"/>
      <c r="C20" s="42"/>
      <c r="D20" s="42"/>
      <c r="E20" s="42"/>
      <c r="F20" s="42"/>
      <c r="G20" s="43"/>
      <c r="H20" s="43"/>
      <c r="I20" s="42"/>
      <c r="J20" s="121"/>
      <c r="K20" s="42"/>
      <c r="L20" s="121"/>
    </row>
    <row r="21" spans="1:12" s="38" customFormat="1" ht="12" customHeight="1">
      <c r="A21" s="267" t="s">
        <v>193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</row>
    <row r="22" spans="1:12" s="38" customFormat="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2" customHeight="1">
      <c r="A23" s="71" t="s">
        <v>272</v>
      </c>
      <c r="B23" s="71"/>
      <c r="C23" s="42">
        <v>230</v>
      </c>
      <c r="D23" s="42">
        <v>252</v>
      </c>
      <c r="E23" s="42">
        <v>321</v>
      </c>
      <c r="F23" s="42">
        <v>2174</v>
      </c>
      <c r="G23" s="43">
        <v>2398</v>
      </c>
      <c r="H23" s="43">
        <v>2857</v>
      </c>
      <c r="I23" s="42">
        <v>69</v>
      </c>
      <c r="J23" s="121">
        <v>27.3809523809524</v>
      </c>
      <c r="K23" s="42">
        <v>459</v>
      </c>
      <c r="L23" s="121">
        <v>19.1409507923269</v>
      </c>
    </row>
    <row r="24" spans="1:12" s="38" customFormat="1" ht="12" customHeight="1">
      <c r="A24" s="71" t="s">
        <v>294</v>
      </c>
      <c r="B24" s="71"/>
      <c r="C24" s="42">
        <v>135</v>
      </c>
      <c r="D24" s="42">
        <v>106</v>
      </c>
      <c r="E24" s="42">
        <v>96</v>
      </c>
      <c r="F24" s="42">
        <v>1932</v>
      </c>
      <c r="G24" s="43">
        <v>1775</v>
      </c>
      <c r="H24" s="43">
        <v>1543</v>
      </c>
      <c r="I24" s="42">
        <v>-10</v>
      </c>
      <c r="J24" s="121">
        <v>-9.43396226415094</v>
      </c>
      <c r="K24" s="42">
        <v>-232</v>
      </c>
      <c r="L24" s="121">
        <v>-13.0704225352113</v>
      </c>
    </row>
    <row r="25" spans="1:12" s="38" customFormat="1" ht="12" customHeight="1">
      <c r="A25" s="71" t="s">
        <v>269</v>
      </c>
      <c r="B25" s="71"/>
      <c r="C25" s="42">
        <v>96</v>
      </c>
      <c r="D25" s="42">
        <v>93</v>
      </c>
      <c r="E25" s="42">
        <v>126</v>
      </c>
      <c r="F25" s="42">
        <v>927</v>
      </c>
      <c r="G25" s="43">
        <v>1204</v>
      </c>
      <c r="H25" s="43">
        <v>1315</v>
      </c>
      <c r="I25" s="42">
        <v>33</v>
      </c>
      <c r="J25" s="121">
        <v>35.4838709677419</v>
      </c>
      <c r="K25" s="42">
        <v>111</v>
      </c>
      <c r="L25" s="121">
        <v>9.21926910299003</v>
      </c>
    </row>
    <row r="26" spans="1:12" s="38" customFormat="1" ht="12" customHeight="1">
      <c r="A26" s="71" t="s">
        <v>274</v>
      </c>
      <c r="B26" s="71"/>
      <c r="C26" s="42">
        <v>104</v>
      </c>
      <c r="D26" s="42">
        <v>76</v>
      </c>
      <c r="E26" s="42">
        <v>139</v>
      </c>
      <c r="F26" s="42">
        <v>817</v>
      </c>
      <c r="G26" s="43">
        <v>980</v>
      </c>
      <c r="H26" s="43">
        <v>1013</v>
      </c>
      <c r="I26" s="42">
        <v>63</v>
      </c>
      <c r="J26" s="121">
        <v>82.8947368421053</v>
      </c>
      <c r="K26" s="42">
        <v>33</v>
      </c>
      <c r="L26" s="121">
        <v>3.36734693877551</v>
      </c>
    </row>
    <row r="27" spans="1:12" s="38" customFormat="1" ht="12" customHeight="1">
      <c r="A27" s="71" t="s">
        <v>279</v>
      </c>
      <c r="B27" s="71"/>
      <c r="C27" s="42">
        <v>32</v>
      </c>
      <c r="D27" s="42">
        <v>57</v>
      </c>
      <c r="E27" s="42">
        <v>100</v>
      </c>
      <c r="F27" s="42">
        <v>538</v>
      </c>
      <c r="G27" s="43">
        <v>649</v>
      </c>
      <c r="H27" s="43">
        <v>767</v>
      </c>
      <c r="I27" s="42">
        <v>43</v>
      </c>
      <c r="J27" s="121">
        <v>75.4385964912281</v>
      </c>
      <c r="K27" s="42">
        <v>118</v>
      </c>
      <c r="L27" s="121">
        <v>18.1818181818182</v>
      </c>
    </row>
    <row r="28" spans="1:12" s="38" customFormat="1" ht="12" customHeight="1">
      <c r="A28" s="71" t="s">
        <v>264</v>
      </c>
      <c r="B28" s="71"/>
      <c r="C28" s="42">
        <v>48</v>
      </c>
      <c r="D28" s="42">
        <v>43</v>
      </c>
      <c r="E28" s="42">
        <v>43</v>
      </c>
      <c r="F28" s="42">
        <v>477</v>
      </c>
      <c r="G28" s="43">
        <v>521</v>
      </c>
      <c r="H28" s="43">
        <v>549</v>
      </c>
      <c r="I28" s="42">
        <v>0</v>
      </c>
      <c r="J28" s="121">
        <v>0</v>
      </c>
      <c r="K28" s="42">
        <v>28</v>
      </c>
      <c r="L28" s="121">
        <v>5.3742802303263</v>
      </c>
    </row>
    <row r="29" spans="1:12" s="38" customFormat="1" ht="12" customHeight="1">
      <c r="A29" s="71"/>
      <c r="B29" s="71"/>
      <c r="C29" s="42"/>
      <c r="D29" s="42"/>
      <c r="E29" s="42"/>
      <c r="F29" s="42"/>
      <c r="G29" s="43"/>
      <c r="H29" s="43"/>
      <c r="I29" s="42"/>
      <c r="J29" s="121"/>
      <c r="K29" s="42"/>
      <c r="L29" s="121"/>
    </row>
    <row r="30" spans="1:12" s="38" customFormat="1" ht="12" customHeight="1">
      <c r="A30" s="267" t="s">
        <v>194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</row>
    <row r="31" spans="1:12" s="38" customFormat="1" ht="12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s="38" customFormat="1" ht="12" customHeight="1">
      <c r="A32" s="71" t="s">
        <v>274</v>
      </c>
      <c r="B32" s="71"/>
      <c r="C32" s="42">
        <v>665</v>
      </c>
      <c r="D32" s="42">
        <v>927</v>
      </c>
      <c r="E32" s="42">
        <v>648</v>
      </c>
      <c r="F32" s="42">
        <v>4770</v>
      </c>
      <c r="G32" s="43">
        <v>10238</v>
      </c>
      <c r="H32" s="43">
        <v>9815</v>
      </c>
      <c r="I32" s="42">
        <v>-279</v>
      </c>
      <c r="J32" s="121">
        <v>-30.0970873786408</v>
      </c>
      <c r="K32" s="42">
        <v>-423</v>
      </c>
      <c r="L32" s="121">
        <v>-4.13166634108224</v>
      </c>
    </row>
    <row r="33" spans="1:12" s="38" customFormat="1" ht="12" customHeight="1">
      <c r="A33" s="71" t="s">
        <v>272</v>
      </c>
      <c r="B33" s="71"/>
      <c r="C33" s="42">
        <v>245</v>
      </c>
      <c r="D33" s="42">
        <v>311</v>
      </c>
      <c r="E33" s="42">
        <v>243</v>
      </c>
      <c r="F33" s="42">
        <v>3788</v>
      </c>
      <c r="G33" s="43">
        <v>4759</v>
      </c>
      <c r="H33" s="43">
        <v>5719</v>
      </c>
      <c r="I33" s="42">
        <v>-68</v>
      </c>
      <c r="J33" s="121">
        <v>-21.8649517684887</v>
      </c>
      <c r="K33" s="42">
        <v>960</v>
      </c>
      <c r="L33" s="121">
        <v>20.1723051061147</v>
      </c>
    </row>
    <row r="34" spans="1:12" s="38" customFormat="1" ht="12" customHeight="1">
      <c r="A34" s="71" t="s">
        <v>279</v>
      </c>
      <c r="B34" s="71"/>
      <c r="C34" s="42">
        <v>106</v>
      </c>
      <c r="D34" s="42">
        <v>149</v>
      </c>
      <c r="E34" s="42">
        <v>137</v>
      </c>
      <c r="F34" s="42">
        <v>803</v>
      </c>
      <c r="G34" s="43">
        <v>1316</v>
      </c>
      <c r="H34" s="43">
        <v>2239</v>
      </c>
      <c r="I34" s="42">
        <v>-12</v>
      </c>
      <c r="J34" s="121">
        <v>-8.05369127516778</v>
      </c>
      <c r="K34" s="42">
        <v>923</v>
      </c>
      <c r="L34" s="121">
        <v>70.1367781155015</v>
      </c>
    </row>
    <row r="35" spans="1:12" s="38" customFormat="1" ht="12" customHeight="1">
      <c r="A35" s="71" t="s">
        <v>277</v>
      </c>
      <c r="B35" s="71"/>
      <c r="C35" s="42">
        <v>27</v>
      </c>
      <c r="D35" s="42">
        <v>38</v>
      </c>
      <c r="E35" s="42">
        <v>37</v>
      </c>
      <c r="F35" s="42">
        <v>447</v>
      </c>
      <c r="G35" s="43">
        <v>473</v>
      </c>
      <c r="H35" s="43">
        <v>600</v>
      </c>
      <c r="I35" s="42">
        <v>-1</v>
      </c>
      <c r="J35" s="121">
        <v>-2.63157894736842</v>
      </c>
      <c r="K35" s="42">
        <v>127</v>
      </c>
      <c r="L35" s="121">
        <v>26.8498942917548</v>
      </c>
    </row>
    <row r="36" spans="1:12" s="38" customFormat="1" ht="12" customHeight="1">
      <c r="A36" s="71" t="s">
        <v>278</v>
      </c>
      <c r="B36" s="71"/>
      <c r="C36" s="42">
        <v>21</v>
      </c>
      <c r="D36" s="42">
        <v>29</v>
      </c>
      <c r="E36" s="42">
        <v>21</v>
      </c>
      <c r="F36" s="42">
        <v>379</v>
      </c>
      <c r="G36" s="43">
        <v>395</v>
      </c>
      <c r="H36" s="43">
        <v>590</v>
      </c>
      <c r="I36" s="42">
        <v>-8</v>
      </c>
      <c r="J36" s="121">
        <v>-27.5862068965517</v>
      </c>
      <c r="K36" s="42">
        <v>195</v>
      </c>
      <c r="L36" s="121">
        <v>49.3670886075949</v>
      </c>
    </row>
    <row r="37" spans="1:12" s="38" customFormat="1" ht="12" customHeight="1">
      <c r="A37" s="71" t="s">
        <v>302</v>
      </c>
      <c r="B37" s="71"/>
      <c r="C37" s="42">
        <v>16</v>
      </c>
      <c r="D37" s="42">
        <v>26</v>
      </c>
      <c r="E37" s="42">
        <v>53</v>
      </c>
      <c r="F37" s="42">
        <v>206</v>
      </c>
      <c r="G37" s="43">
        <v>284</v>
      </c>
      <c r="H37" s="43">
        <v>550</v>
      </c>
      <c r="I37" s="42">
        <v>27</v>
      </c>
      <c r="J37" s="121">
        <v>103.846153846154</v>
      </c>
      <c r="K37" s="42">
        <v>266</v>
      </c>
      <c r="L37" s="121">
        <v>93.6619718309859</v>
      </c>
    </row>
    <row r="38" spans="1:12" s="38" customFormat="1" ht="12" customHeight="1">
      <c r="A38" s="71" t="s">
        <v>276</v>
      </c>
      <c r="B38" s="71"/>
      <c r="C38" s="42">
        <v>34</v>
      </c>
      <c r="D38" s="42">
        <v>67</v>
      </c>
      <c r="E38" s="42">
        <v>39</v>
      </c>
      <c r="F38" s="42">
        <v>576</v>
      </c>
      <c r="G38" s="43">
        <v>619</v>
      </c>
      <c r="H38" s="43">
        <v>532</v>
      </c>
      <c r="I38" s="42">
        <v>-28</v>
      </c>
      <c r="J38" s="121">
        <v>-41.7910447761194</v>
      </c>
      <c r="K38" s="42">
        <v>-87</v>
      </c>
      <c r="L38" s="121">
        <v>-14.0549273021002</v>
      </c>
    </row>
    <row r="39" spans="1:12" s="38" customFormat="1" ht="12" customHeight="1">
      <c r="A39" s="71" t="s">
        <v>307</v>
      </c>
      <c r="B39" s="71"/>
      <c r="C39" s="42">
        <v>19</v>
      </c>
      <c r="D39" s="42">
        <v>39</v>
      </c>
      <c r="E39" s="42">
        <v>21</v>
      </c>
      <c r="F39" s="42">
        <v>274</v>
      </c>
      <c r="G39" s="43">
        <v>256</v>
      </c>
      <c r="H39" s="43">
        <v>532</v>
      </c>
      <c r="I39" s="42">
        <v>-18</v>
      </c>
      <c r="J39" s="121">
        <v>-46.1538461538462</v>
      </c>
      <c r="K39" s="42">
        <v>276</v>
      </c>
      <c r="L39" s="121">
        <v>107.8125</v>
      </c>
    </row>
    <row r="40" spans="1:12" s="38" customFormat="1" ht="12" customHeight="1">
      <c r="A40" s="71" t="s">
        <v>294</v>
      </c>
      <c r="B40" s="71"/>
      <c r="C40" s="42">
        <v>30</v>
      </c>
      <c r="D40" s="42">
        <v>32</v>
      </c>
      <c r="E40" s="42">
        <v>27</v>
      </c>
      <c r="F40" s="42">
        <v>446</v>
      </c>
      <c r="G40" s="43">
        <v>551</v>
      </c>
      <c r="H40" s="43">
        <v>521</v>
      </c>
      <c r="I40" s="42">
        <v>-5</v>
      </c>
      <c r="J40" s="121">
        <v>-15.625</v>
      </c>
      <c r="K40" s="42">
        <v>-30</v>
      </c>
      <c r="L40" s="121">
        <v>-5.44464609800363</v>
      </c>
    </row>
    <row r="41" spans="1:12" s="38" customFormat="1" ht="12" customHeight="1">
      <c r="A41" s="71"/>
      <c r="B41" s="71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2" customHeight="1">
      <c r="A42" s="267" t="s">
        <v>195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</row>
    <row r="43" spans="1:12" s="38" customFormat="1" ht="12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38" customFormat="1" ht="12" customHeight="1">
      <c r="A44" s="71" t="s">
        <v>294</v>
      </c>
      <c r="B44" s="71"/>
      <c r="C44" s="42">
        <v>445</v>
      </c>
      <c r="D44" s="42">
        <v>450</v>
      </c>
      <c r="E44" s="42">
        <v>460</v>
      </c>
      <c r="F44" s="42">
        <v>6005</v>
      </c>
      <c r="G44" s="43">
        <v>6174</v>
      </c>
      <c r="H44" s="43">
        <v>6434</v>
      </c>
      <c r="I44" s="42">
        <v>10</v>
      </c>
      <c r="J44" s="121">
        <v>2.22222222222222</v>
      </c>
      <c r="K44" s="42">
        <v>260</v>
      </c>
      <c r="L44" s="121">
        <v>4.21120829284095</v>
      </c>
    </row>
    <row r="45" spans="1:12" s="38" customFormat="1" ht="12" customHeight="1">
      <c r="A45" s="71" t="s">
        <v>286</v>
      </c>
      <c r="B45" s="71"/>
      <c r="C45" s="42">
        <v>175</v>
      </c>
      <c r="D45" s="42">
        <v>250</v>
      </c>
      <c r="E45" s="42">
        <v>293</v>
      </c>
      <c r="F45" s="42">
        <v>2102</v>
      </c>
      <c r="G45" s="43">
        <v>3133</v>
      </c>
      <c r="H45" s="43">
        <v>3484</v>
      </c>
      <c r="I45" s="42">
        <v>43</v>
      </c>
      <c r="J45" s="121">
        <v>17.2</v>
      </c>
      <c r="K45" s="42">
        <v>351</v>
      </c>
      <c r="L45" s="121">
        <v>11.2033195020747</v>
      </c>
    </row>
    <row r="46" spans="1:12" s="38" customFormat="1" ht="12" customHeight="1">
      <c r="A46" s="71" t="s">
        <v>287</v>
      </c>
      <c r="B46" s="71"/>
      <c r="C46" s="42">
        <v>121</v>
      </c>
      <c r="D46" s="42">
        <v>135</v>
      </c>
      <c r="E46" s="42">
        <v>134</v>
      </c>
      <c r="F46" s="42">
        <v>2541</v>
      </c>
      <c r="G46" s="43">
        <v>2820</v>
      </c>
      <c r="H46" s="43">
        <v>3224</v>
      </c>
      <c r="I46" s="42">
        <v>-1</v>
      </c>
      <c r="J46" s="121">
        <v>-0.740740740740741</v>
      </c>
      <c r="K46" s="42">
        <v>404</v>
      </c>
      <c r="L46" s="121">
        <v>14.3262411347518</v>
      </c>
    </row>
    <row r="47" spans="1:12" s="38" customFormat="1" ht="12" customHeight="1">
      <c r="A47" s="71" t="s">
        <v>264</v>
      </c>
      <c r="B47" s="71"/>
      <c r="C47" s="42">
        <v>280</v>
      </c>
      <c r="D47" s="42">
        <v>308</v>
      </c>
      <c r="E47" s="42">
        <v>329</v>
      </c>
      <c r="F47" s="42">
        <v>2565</v>
      </c>
      <c r="G47" s="43">
        <v>2857</v>
      </c>
      <c r="H47" s="43">
        <v>3161</v>
      </c>
      <c r="I47" s="42">
        <v>21</v>
      </c>
      <c r="J47" s="121">
        <v>6.81818181818182</v>
      </c>
      <c r="K47" s="42">
        <v>304</v>
      </c>
      <c r="L47" s="121">
        <v>10.6405320266013</v>
      </c>
    </row>
    <row r="48" spans="1:12" s="38" customFormat="1" ht="12" customHeight="1">
      <c r="A48" s="71" t="s">
        <v>300</v>
      </c>
      <c r="B48" s="71"/>
      <c r="C48" s="42">
        <v>106</v>
      </c>
      <c r="D48" s="42">
        <v>116</v>
      </c>
      <c r="E48" s="42">
        <v>136</v>
      </c>
      <c r="F48" s="42">
        <v>1798</v>
      </c>
      <c r="G48" s="43">
        <v>1812</v>
      </c>
      <c r="H48" s="43">
        <v>2077</v>
      </c>
      <c r="I48" s="42">
        <v>20</v>
      </c>
      <c r="J48" s="121">
        <v>17.2413793103448</v>
      </c>
      <c r="K48" s="42">
        <v>265</v>
      </c>
      <c r="L48" s="121">
        <v>14.6247240618102</v>
      </c>
    </row>
    <row r="49" spans="1:12" s="38" customFormat="1" ht="12" customHeight="1">
      <c r="A49" s="71" t="s">
        <v>279</v>
      </c>
      <c r="B49" s="71"/>
      <c r="C49" s="42">
        <v>125</v>
      </c>
      <c r="D49" s="42">
        <v>217</v>
      </c>
      <c r="E49" s="42">
        <v>151</v>
      </c>
      <c r="F49" s="42">
        <v>1283</v>
      </c>
      <c r="G49" s="43">
        <v>1840</v>
      </c>
      <c r="H49" s="43">
        <v>2021</v>
      </c>
      <c r="I49" s="42">
        <v>-66</v>
      </c>
      <c r="J49" s="121">
        <v>-30.4147465437788</v>
      </c>
      <c r="K49" s="42">
        <v>181</v>
      </c>
      <c r="L49" s="121">
        <v>9.83695652173913</v>
      </c>
    </row>
    <row r="50" spans="1:12" s="38" customFormat="1" ht="12" customHeight="1">
      <c r="A50" s="71" t="s">
        <v>272</v>
      </c>
      <c r="B50" s="71"/>
      <c r="C50" s="42">
        <v>145</v>
      </c>
      <c r="D50" s="42">
        <v>208</v>
      </c>
      <c r="E50" s="42">
        <v>134</v>
      </c>
      <c r="F50" s="42">
        <v>1249</v>
      </c>
      <c r="G50" s="43">
        <v>1418</v>
      </c>
      <c r="H50" s="43">
        <v>1570</v>
      </c>
      <c r="I50" s="42">
        <v>-74</v>
      </c>
      <c r="J50" s="121">
        <v>-35.5769230769231</v>
      </c>
      <c r="K50" s="42">
        <v>152</v>
      </c>
      <c r="L50" s="121">
        <v>10.7193229901269</v>
      </c>
    </row>
    <row r="51" spans="1:12" s="38" customFormat="1" ht="12" customHeight="1">
      <c r="A51" s="71" t="s">
        <v>298</v>
      </c>
      <c r="B51" s="71"/>
      <c r="C51" s="42">
        <v>72</v>
      </c>
      <c r="D51" s="42">
        <v>86</v>
      </c>
      <c r="E51" s="42">
        <v>104</v>
      </c>
      <c r="F51" s="42">
        <v>958</v>
      </c>
      <c r="G51" s="43">
        <v>1070</v>
      </c>
      <c r="H51" s="43">
        <v>1484</v>
      </c>
      <c r="I51" s="42">
        <v>18</v>
      </c>
      <c r="J51" s="121">
        <v>20.9302325581395</v>
      </c>
      <c r="K51" s="42">
        <v>414</v>
      </c>
      <c r="L51" s="121">
        <v>38.6915887850467</v>
      </c>
    </row>
    <row r="52" spans="1:12" s="38" customFormat="1" ht="12" customHeight="1">
      <c r="A52" s="71" t="s">
        <v>302</v>
      </c>
      <c r="B52" s="71"/>
      <c r="C52" s="42">
        <v>47</v>
      </c>
      <c r="D52" s="42">
        <v>66</v>
      </c>
      <c r="E52" s="42">
        <v>118</v>
      </c>
      <c r="F52" s="42">
        <v>479</v>
      </c>
      <c r="G52" s="43">
        <v>651</v>
      </c>
      <c r="H52" s="43">
        <v>1222</v>
      </c>
      <c r="I52" s="42">
        <v>52</v>
      </c>
      <c r="J52" s="121">
        <v>78.7878787878788</v>
      </c>
      <c r="K52" s="42">
        <v>571</v>
      </c>
      <c r="L52" s="121">
        <v>87.7112135176651</v>
      </c>
    </row>
    <row r="53" spans="1:12" s="38" customFormat="1" ht="12" customHeight="1">
      <c r="A53" s="71" t="s">
        <v>276</v>
      </c>
      <c r="B53" s="71"/>
      <c r="C53" s="42">
        <v>77</v>
      </c>
      <c r="D53" s="42">
        <v>98</v>
      </c>
      <c r="E53" s="42">
        <v>108</v>
      </c>
      <c r="F53" s="42">
        <v>899</v>
      </c>
      <c r="G53" s="43">
        <v>1062</v>
      </c>
      <c r="H53" s="43">
        <v>1196</v>
      </c>
      <c r="I53" s="42">
        <v>10</v>
      </c>
      <c r="J53" s="121">
        <v>10.2040816326531</v>
      </c>
      <c r="K53" s="42">
        <v>134</v>
      </c>
      <c r="L53" s="121">
        <v>12.6177024482109</v>
      </c>
    </row>
    <row r="54" spans="1:12" s="38" customFormat="1" ht="12" customHeight="1">
      <c r="A54" s="71" t="s">
        <v>274</v>
      </c>
      <c r="B54" s="71"/>
      <c r="C54" s="42">
        <v>86</v>
      </c>
      <c r="D54" s="42">
        <v>127</v>
      </c>
      <c r="E54" s="42">
        <v>88</v>
      </c>
      <c r="F54" s="42">
        <v>929</v>
      </c>
      <c r="G54" s="43">
        <v>1067</v>
      </c>
      <c r="H54" s="43">
        <v>1194</v>
      </c>
      <c r="I54" s="42">
        <v>-39</v>
      </c>
      <c r="J54" s="121">
        <v>-30.7086614173228</v>
      </c>
      <c r="K54" s="42">
        <v>127</v>
      </c>
      <c r="L54" s="121">
        <v>11.9025304592315</v>
      </c>
    </row>
    <row r="55" spans="1:12" s="38" customFormat="1" ht="12" customHeight="1">
      <c r="A55" s="71" t="s">
        <v>288</v>
      </c>
      <c r="B55" s="71"/>
      <c r="C55" s="42">
        <v>74</v>
      </c>
      <c r="D55" s="42">
        <v>75</v>
      </c>
      <c r="E55" s="42">
        <v>50</v>
      </c>
      <c r="F55" s="42">
        <v>1240</v>
      </c>
      <c r="G55" s="43">
        <v>974</v>
      </c>
      <c r="H55" s="43">
        <v>867</v>
      </c>
      <c r="I55" s="42">
        <v>-25</v>
      </c>
      <c r="J55" s="121">
        <v>-33.3333333333333</v>
      </c>
      <c r="K55" s="42">
        <v>-107</v>
      </c>
      <c r="L55" s="121">
        <v>-10.9856262833676</v>
      </c>
    </row>
    <row r="56" spans="1:12" s="38" customFormat="1" ht="12" customHeight="1">
      <c r="A56" s="71" t="s">
        <v>296</v>
      </c>
      <c r="B56" s="71"/>
      <c r="C56" s="42">
        <v>120</v>
      </c>
      <c r="D56" s="42">
        <v>135</v>
      </c>
      <c r="E56" s="42">
        <v>125</v>
      </c>
      <c r="F56" s="42">
        <v>651</v>
      </c>
      <c r="G56" s="43">
        <v>719</v>
      </c>
      <c r="H56" s="43">
        <v>855</v>
      </c>
      <c r="I56" s="42">
        <v>-10</v>
      </c>
      <c r="J56" s="121">
        <v>-7.40740740740741</v>
      </c>
      <c r="K56" s="42">
        <v>136</v>
      </c>
      <c r="L56" s="121">
        <v>18.9151599443672</v>
      </c>
    </row>
    <row r="57" spans="1:12" s="38" customFormat="1" ht="12" customHeight="1">
      <c r="A57" s="71" t="s">
        <v>277</v>
      </c>
      <c r="B57" s="71"/>
      <c r="C57" s="42">
        <v>28</v>
      </c>
      <c r="D57" s="42">
        <v>54</v>
      </c>
      <c r="E57" s="42">
        <v>45</v>
      </c>
      <c r="F57" s="42">
        <v>645</v>
      </c>
      <c r="G57" s="43">
        <v>671</v>
      </c>
      <c r="H57" s="43">
        <v>738</v>
      </c>
      <c r="I57" s="42">
        <v>-9</v>
      </c>
      <c r="J57" s="121">
        <v>-16.6666666666667</v>
      </c>
      <c r="K57" s="42">
        <v>67</v>
      </c>
      <c r="L57" s="121">
        <v>9.98509687034277</v>
      </c>
    </row>
    <row r="58" spans="1:12" s="38" customFormat="1" ht="12" customHeight="1">
      <c r="A58" s="71" t="s">
        <v>308</v>
      </c>
      <c r="B58" s="71"/>
      <c r="C58" s="42">
        <v>60</v>
      </c>
      <c r="D58" s="42">
        <v>20</v>
      </c>
      <c r="E58" s="42">
        <v>44</v>
      </c>
      <c r="F58" s="42">
        <v>570</v>
      </c>
      <c r="G58" s="43">
        <v>662</v>
      </c>
      <c r="H58" s="43">
        <v>709</v>
      </c>
      <c r="I58" s="42">
        <v>24</v>
      </c>
      <c r="J58" s="121">
        <v>120</v>
      </c>
      <c r="K58" s="42">
        <v>47</v>
      </c>
      <c r="L58" s="121">
        <v>7.09969788519637</v>
      </c>
    </row>
    <row r="59" spans="1:12" s="38" customFormat="1" ht="12" customHeight="1">
      <c r="A59" s="71" t="s">
        <v>299</v>
      </c>
      <c r="B59" s="71"/>
      <c r="C59" s="42">
        <v>89</v>
      </c>
      <c r="D59" s="42">
        <v>65</v>
      </c>
      <c r="E59" s="42">
        <v>54</v>
      </c>
      <c r="F59" s="42">
        <v>527</v>
      </c>
      <c r="G59" s="43">
        <v>582</v>
      </c>
      <c r="H59" s="43">
        <v>622</v>
      </c>
      <c r="I59" s="42">
        <v>-11</v>
      </c>
      <c r="J59" s="121">
        <v>-16.9230769230769</v>
      </c>
      <c r="K59" s="42">
        <v>40</v>
      </c>
      <c r="L59" s="121">
        <v>6.87285223367698</v>
      </c>
    </row>
    <row r="60" spans="1:12" s="38" customFormat="1" ht="12" customHeight="1">
      <c r="A60" s="71" t="s">
        <v>266</v>
      </c>
      <c r="B60" s="71"/>
      <c r="C60" s="42">
        <v>40</v>
      </c>
      <c r="D60" s="42">
        <v>46</v>
      </c>
      <c r="E60" s="42">
        <v>40</v>
      </c>
      <c r="F60" s="42">
        <v>403</v>
      </c>
      <c r="G60" s="43">
        <v>502</v>
      </c>
      <c r="H60" s="43">
        <v>502</v>
      </c>
      <c r="I60" s="42">
        <v>-6</v>
      </c>
      <c r="J60" s="121">
        <v>-13.0434782608696</v>
      </c>
      <c r="K60" s="42">
        <v>0</v>
      </c>
      <c r="L60" s="121">
        <v>0</v>
      </c>
    </row>
    <row r="61" spans="1:12" s="38" customFormat="1" ht="12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1:6" s="38" customFormat="1" ht="12" customHeight="1">
      <c r="A62" s="142" t="str">
        <f>"1."</f>
        <v>1.</v>
      </c>
      <c r="B62" s="196" t="s">
        <v>241</v>
      </c>
      <c r="C62" s="106"/>
      <c r="D62" s="106"/>
      <c r="E62" s="106"/>
      <c r="F62" s="106"/>
    </row>
    <row r="63" spans="1:6" s="38" customFormat="1" ht="12" customHeight="1">
      <c r="A63" s="142" t="str">
        <f>"2."</f>
        <v>2.</v>
      </c>
      <c r="B63" s="196" t="s">
        <v>196</v>
      </c>
      <c r="C63" s="46"/>
      <c r="D63" s="46"/>
      <c r="E63" s="46"/>
      <c r="F63" s="46"/>
    </row>
    <row r="64" s="38" customFormat="1" ht="12" customHeight="1"/>
    <row r="65" ht="12">
      <c r="A65" s="156" t="s">
        <v>92</v>
      </c>
    </row>
  </sheetData>
  <sheetProtection/>
  <mergeCells count="13">
    <mergeCell ref="A11:L11"/>
    <mergeCell ref="A21:L21"/>
    <mergeCell ref="A30:L30"/>
    <mergeCell ref="A42:L42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33203125" defaultRowHeight="11.25"/>
  <cols>
    <col min="1" max="1" width="2.83203125" style="0" customWidth="1"/>
    <col min="2" max="2" width="10.33203125" style="0" customWidth="1"/>
    <col min="3" max="3" width="11.83203125" style="0" customWidth="1"/>
    <col min="4" max="4" width="12.33203125" style="0" customWidth="1"/>
    <col min="5" max="7" width="11.83203125" style="0" customWidth="1"/>
    <col min="8" max="8" width="12.33203125" style="0" customWidth="1"/>
    <col min="9" max="11" width="11.83203125" style="0" customWidth="1"/>
  </cols>
  <sheetData>
    <row r="1" spans="1:7" ht="12" customHeight="1">
      <c r="A1" s="1" t="s">
        <v>0</v>
      </c>
      <c r="C1" s="2"/>
      <c r="D1" s="2"/>
      <c r="E1" s="2"/>
      <c r="F1" s="2"/>
      <c r="G1" s="2"/>
    </row>
    <row r="2" spans="2:7" ht="12.75">
      <c r="B2" s="1"/>
      <c r="C2" s="2"/>
      <c r="D2" s="2"/>
      <c r="E2" s="2"/>
      <c r="F2" s="2"/>
      <c r="G2" s="2"/>
    </row>
    <row r="3" spans="1:11" ht="15" customHeight="1">
      <c r="A3" s="234" t="s">
        <v>85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s="124" customFormat="1" ht="15" customHeight="1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5" customHeight="1">
      <c r="A5" s="242" t="s">
        <v>61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7" spans="1:11" ht="15" customHeight="1">
      <c r="A7" s="238" t="s">
        <v>1</v>
      </c>
      <c r="B7" s="239"/>
      <c r="C7" s="235" t="s">
        <v>2</v>
      </c>
      <c r="D7" s="236"/>
      <c r="E7" s="236"/>
      <c r="F7" s="237"/>
      <c r="G7" s="235" t="s">
        <v>3</v>
      </c>
      <c r="H7" s="236"/>
      <c r="I7" s="236"/>
      <c r="J7" s="237"/>
      <c r="K7" s="243" t="s">
        <v>43</v>
      </c>
    </row>
    <row r="8" spans="1:11" ht="39.75" customHeight="1">
      <c r="A8" s="240"/>
      <c r="B8" s="241"/>
      <c r="C8" s="104" t="s">
        <v>217</v>
      </c>
      <c r="D8" s="104" t="s">
        <v>218</v>
      </c>
      <c r="E8" s="104" t="s">
        <v>44</v>
      </c>
      <c r="F8" s="104" t="s">
        <v>4</v>
      </c>
      <c r="G8" s="104" t="s">
        <v>219</v>
      </c>
      <c r="H8" s="104" t="s">
        <v>220</v>
      </c>
      <c r="I8" s="104" t="s">
        <v>45</v>
      </c>
      <c r="J8" s="104" t="s">
        <v>4</v>
      </c>
      <c r="K8" s="244"/>
    </row>
    <row r="9" spans="1:11" s="124" customFormat="1" ht="12" customHeight="1">
      <c r="A9" s="189" t="s">
        <v>30</v>
      </c>
      <c r="B9" s="190"/>
      <c r="C9" s="186" t="s">
        <v>31</v>
      </c>
      <c r="D9" s="186" t="s">
        <v>32</v>
      </c>
      <c r="E9" s="186" t="s">
        <v>133</v>
      </c>
      <c r="F9" s="186" t="s">
        <v>33</v>
      </c>
      <c r="G9" s="186" t="s">
        <v>34</v>
      </c>
      <c r="H9" s="186" t="s">
        <v>35</v>
      </c>
      <c r="I9" s="186" t="s">
        <v>134</v>
      </c>
      <c r="J9" s="186" t="s">
        <v>36</v>
      </c>
      <c r="K9" s="187" t="s">
        <v>135</v>
      </c>
    </row>
    <row r="11" ht="11.25">
      <c r="A11" s="3" t="s">
        <v>246</v>
      </c>
    </row>
    <row r="12" spans="2:11" ht="11.25">
      <c r="B12" s="4">
        <v>2006</v>
      </c>
      <c r="C12" s="8">
        <v>226966</v>
      </c>
      <c r="D12" s="8">
        <v>110824</v>
      </c>
      <c r="E12" s="8">
        <v>6040</v>
      </c>
      <c r="F12" s="8">
        <v>343830</v>
      </c>
      <c r="G12" s="8">
        <v>268975</v>
      </c>
      <c r="H12" s="8">
        <v>123590</v>
      </c>
      <c r="I12" s="8">
        <v>6014</v>
      </c>
      <c r="J12" s="8">
        <v>398579</v>
      </c>
      <c r="K12" s="8">
        <v>26</v>
      </c>
    </row>
    <row r="13" spans="2:11" ht="11.25">
      <c r="B13" s="4">
        <v>2007</v>
      </c>
      <c r="C13" s="8">
        <v>239203</v>
      </c>
      <c r="D13" s="8">
        <v>122056</v>
      </c>
      <c r="E13" s="8">
        <v>6115</v>
      </c>
      <c r="F13" s="8">
        <v>367374</v>
      </c>
      <c r="G13" s="8">
        <v>280660</v>
      </c>
      <c r="H13" s="8">
        <v>132414</v>
      </c>
      <c r="I13" s="8">
        <v>7159</v>
      </c>
      <c r="J13" s="8">
        <v>420233</v>
      </c>
      <c r="K13" s="8">
        <v>-1044</v>
      </c>
    </row>
    <row r="14" spans="2:11" ht="11.25">
      <c r="B14" s="4">
        <v>2008</v>
      </c>
      <c r="C14" s="8">
        <v>250806</v>
      </c>
      <c r="D14" s="8">
        <v>133425</v>
      </c>
      <c r="E14" s="8">
        <v>6338</v>
      </c>
      <c r="F14" s="8">
        <v>390569</v>
      </c>
      <c r="G14" s="8">
        <v>289882</v>
      </c>
      <c r="H14" s="8">
        <v>134818</v>
      </c>
      <c r="I14" s="8">
        <v>7347</v>
      </c>
      <c r="J14" s="8">
        <v>432047</v>
      </c>
      <c r="K14" s="8">
        <v>-1009</v>
      </c>
    </row>
    <row r="15" spans="2:11" ht="11.25">
      <c r="B15" s="4">
        <v>2009</v>
      </c>
      <c r="C15" s="8">
        <v>226461</v>
      </c>
      <c r="D15" s="8">
        <v>122973</v>
      </c>
      <c r="E15" s="8">
        <v>6617</v>
      </c>
      <c r="F15" s="8">
        <v>356051</v>
      </c>
      <c r="G15" s="8">
        <v>271397</v>
      </c>
      <c r="H15" s="8">
        <v>126721</v>
      </c>
      <c r="I15" s="8">
        <v>6304</v>
      </c>
      <c r="J15" s="8">
        <v>404422</v>
      </c>
      <c r="K15" s="8">
        <v>313</v>
      </c>
    </row>
    <row r="16" spans="2:11" ht="11.25">
      <c r="B16" s="4">
        <v>2010</v>
      </c>
      <c r="C16" s="8">
        <v>243263</v>
      </c>
      <c r="D16" s="8">
        <v>128168</v>
      </c>
      <c r="E16" s="8">
        <v>6109</v>
      </c>
      <c r="F16" s="8">
        <v>377540</v>
      </c>
      <c r="G16" s="8">
        <v>274596</v>
      </c>
      <c r="H16" s="8">
        <v>142732</v>
      </c>
      <c r="I16" s="8">
        <v>6441</v>
      </c>
      <c r="J16" s="8">
        <v>423769</v>
      </c>
      <c r="K16" s="8">
        <v>-332</v>
      </c>
    </row>
    <row r="17" spans="2:11" ht="11.25">
      <c r="B17" s="4">
        <v>2011</v>
      </c>
      <c r="C17" s="8">
        <v>215553</v>
      </c>
      <c r="D17" s="8">
        <v>131825</v>
      </c>
      <c r="E17" s="8">
        <v>6352</v>
      </c>
      <c r="F17" s="8">
        <v>353730</v>
      </c>
      <c r="G17" s="8">
        <v>266269</v>
      </c>
      <c r="H17" s="8">
        <v>143105</v>
      </c>
      <c r="I17" s="8">
        <v>8379</v>
      </c>
      <c r="J17" s="8">
        <v>417753</v>
      </c>
      <c r="K17" s="8">
        <v>-2027</v>
      </c>
    </row>
    <row r="18" spans="2:11" ht="11.25">
      <c r="B18" s="4">
        <v>2012</v>
      </c>
      <c r="C18" s="8">
        <v>239929</v>
      </c>
      <c r="D18" s="8">
        <v>137348</v>
      </c>
      <c r="E18" s="8">
        <v>6790</v>
      </c>
      <c r="F18" s="8">
        <v>384067</v>
      </c>
      <c r="G18" s="8">
        <v>269751</v>
      </c>
      <c r="H18" s="8">
        <v>152987</v>
      </c>
      <c r="I18" s="8">
        <v>8132</v>
      </c>
      <c r="J18" s="8">
        <v>430870</v>
      </c>
      <c r="K18" s="8">
        <v>-1342</v>
      </c>
    </row>
    <row r="19" spans="2:11" ht="11.25">
      <c r="B19" s="4">
        <v>2013</v>
      </c>
      <c r="C19" s="8">
        <v>270740</v>
      </c>
      <c r="D19" s="8">
        <v>140703</v>
      </c>
      <c r="E19" s="8">
        <v>7243</v>
      </c>
      <c r="F19" s="8">
        <v>418686</v>
      </c>
      <c r="G19" s="8">
        <v>290709</v>
      </c>
      <c r="H19" s="8">
        <v>155875</v>
      </c>
      <c r="I19" s="8">
        <v>7238</v>
      </c>
      <c r="J19" s="8">
        <v>453822</v>
      </c>
      <c r="K19" s="8">
        <v>5</v>
      </c>
    </row>
    <row r="20" spans="2:11" ht="11.25">
      <c r="B20" s="4">
        <v>2014</v>
      </c>
      <c r="C20" s="8">
        <v>253561</v>
      </c>
      <c r="D20" s="8">
        <v>152432</v>
      </c>
      <c r="E20" s="8">
        <v>8386</v>
      </c>
      <c r="F20" s="8">
        <v>414379</v>
      </c>
      <c r="G20" s="8">
        <v>306999</v>
      </c>
      <c r="H20" s="8">
        <v>147981</v>
      </c>
      <c r="I20" s="8">
        <v>5489</v>
      </c>
      <c r="J20" s="8">
        <v>460469</v>
      </c>
      <c r="K20" s="8">
        <v>2897</v>
      </c>
    </row>
    <row r="21" spans="2:11" ht="11.25">
      <c r="B21" s="4">
        <v>2015</v>
      </c>
      <c r="C21" s="8">
        <v>291784</v>
      </c>
      <c r="D21" s="8">
        <v>162966</v>
      </c>
      <c r="E21" s="8">
        <v>9561</v>
      </c>
      <c r="F21" s="8">
        <v>464311</v>
      </c>
      <c r="G21" s="8">
        <v>349469</v>
      </c>
      <c r="H21" s="8">
        <v>168168</v>
      </c>
      <c r="I21" s="8">
        <v>5510</v>
      </c>
      <c r="J21" s="8">
        <v>523147</v>
      </c>
      <c r="K21" s="8">
        <v>4051</v>
      </c>
    </row>
    <row r="22" spans="2:11" ht="11.25">
      <c r="B22" s="4">
        <v>2016</v>
      </c>
      <c r="C22" s="8">
        <v>344387</v>
      </c>
      <c r="D22" s="8">
        <v>164752</v>
      </c>
      <c r="E22" s="8">
        <v>9385</v>
      </c>
      <c r="F22" s="8">
        <v>518524</v>
      </c>
      <c r="G22" s="8">
        <v>375400</v>
      </c>
      <c r="H22" s="8">
        <v>172848</v>
      </c>
      <c r="I22" s="8">
        <v>5106</v>
      </c>
      <c r="J22" s="8">
        <v>553354</v>
      </c>
      <c r="K22" s="8">
        <v>4279</v>
      </c>
    </row>
    <row r="23" spans="3:11" ht="11.25">
      <c r="C23" s="8"/>
      <c r="D23" s="8"/>
      <c r="E23" s="8"/>
      <c r="F23" s="8"/>
      <c r="G23" s="8"/>
      <c r="H23" s="8"/>
      <c r="I23" s="8"/>
      <c r="J23" s="8"/>
      <c r="K23" s="8"/>
    </row>
    <row r="24" ht="11.25">
      <c r="A24" s="3" t="s">
        <v>247</v>
      </c>
    </row>
    <row r="25" spans="2:11" ht="11.25">
      <c r="B25" s="4">
        <v>2006</v>
      </c>
      <c r="C25" s="8">
        <v>2378797</v>
      </c>
      <c r="D25" s="8">
        <v>1883162</v>
      </c>
      <c r="E25" s="8">
        <v>80125</v>
      </c>
      <c r="F25" s="8">
        <v>4342084</v>
      </c>
      <c r="G25" s="8">
        <v>2396659</v>
      </c>
      <c r="H25" s="8">
        <v>1867653</v>
      </c>
      <c r="I25" s="8">
        <v>70386</v>
      </c>
      <c r="J25" s="8">
        <v>4334698</v>
      </c>
      <c r="K25" s="8">
        <v>9739</v>
      </c>
    </row>
    <row r="26" spans="2:11" ht="11.25">
      <c r="B26" s="4">
        <v>2007</v>
      </c>
      <c r="C26" s="8">
        <v>2445130</v>
      </c>
      <c r="D26" s="8">
        <v>1885577</v>
      </c>
      <c r="E26" s="8">
        <v>82531</v>
      </c>
      <c r="F26" s="8">
        <v>4413238</v>
      </c>
      <c r="G26" s="8">
        <v>2441778</v>
      </c>
      <c r="H26" s="8">
        <v>1879229</v>
      </c>
      <c r="I26" s="8">
        <v>70450</v>
      </c>
      <c r="J26" s="8">
        <v>4391457</v>
      </c>
      <c r="K26" s="8">
        <v>12081</v>
      </c>
    </row>
    <row r="27" spans="2:11" ht="11.25">
      <c r="B27" s="4">
        <v>2008</v>
      </c>
      <c r="C27" s="8">
        <v>2496994</v>
      </c>
      <c r="D27" s="8">
        <v>2012382</v>
      </c>
      <c r="E27" s="8">
        <v>83519</v>
      </c>
      <c r="F27" s="8">
        <v>4592895</v>
      </c>
      <c r="G27" s="8">
        <v>2492642</v>
      </c>
      <c r="H27" s="8">
        <v>1996314</v>
      </c>
      <c r="I27" s="8">
        <v>78841</v>
      </c>
      <c r="J27" s="8">
        <v>4567797</v>
      </c>
      <c r="K27" s="8">
        <v>4678</v>
      </c>
    </row>
    <row r="28" spans="2:11" ht="11.25">
      <c r="B28" s="4">
        <v>2009</v>
      </c>
      <c r="C28" s="8">
        <v>2400719</v>
      </c>
      <c r="D28" s="8">
        <v>1953712</v>
      </c>
      <c r="E28" s="8">
        <v>88873</v>
      </c>
      <c r="F28" s="8">
        <v>4443304</v>
      </c>
      <c r="G28" s="8">
        <v>2416619</v>
      </c>
      <c r="H28" s="8">
        <v>1941735</v>
      </c>
      <c r="I28" s="8">
        <v>81391</v>
      </c>
      <c r="J28" s="8">
        <v>4439745</v>
      </c>
      <c r="K28" s="8">
        <v>7482</v>
      </c>
    </row>
    <row r="29" spans="2:11" ht="11.25">
      <c r="B29" s="4">
        <v>2010</v>
      </c>
      <c r="C29" s="8">
        <v>2499102</v>
      </c>
      <c r="D29" s="8">
        <v>1942694</v>
      </c>
      <c r="E29" s="8">
        <v>84336</v>
      </c>
      <c r="F29" s="8">
        <v>4526132</v>
      </c>
      <c r="G29" s="8">
        <v>2498540</v>
      </c>
      <c r="H29" s="8">
        <v>1943330</v>
      </c>
      <c r="I29" s="8">
        <v>63363</v>
      </c>
      <c r="J29" s="8">
        <v>4505233</v>
      </c>
      <c r="K29" s="8">
        <v>20973</v>
      </c>
    </row>
    <row r="30" spans="2:11" ht="11.25">
      <c r="B30" s="4">
        <v>2011</v>
      </c>
      <c r="C30" s="8">
        <v>2506639</v>
      </c>
      <c r="D30" s="8">
        <v>2047483</v>
      </c>
      <c r="E30" s="8">
        <v>83015</v>
      </c>
      <c r="F30" s="8">
        <v>4637137</v>
      </c>
      <c r="G30" s="8">
        <v>2544619</v>
      </c>
      <c r="H30" s="8">
        <v>2037091</v>
      </c>
      <c r="I30" s="8">
        <v>76461</v>
      </c>
      <c r="J30" s="8">
        <v>4658171</v>
      </c>
      <c r="K30" s="8">
        <v>6554</v>
      </c>
    </row>
    <row r="31" spans="2:11" ht="11.25">
      <c r="B31" s="4">
        <v>2012</v>
      </c>
      <c r="C31" s="8">
        <v>2617930</v>
      </c>
      <c r="D31" s="8">
        <v>2128505</v>
      </c>
      <c r="E31" s="8">
        <v>84384</v>
      </c>
      <c r="F31" s="8">
        <v>4830819</v>
      </c>
      <c r="G31" s="8">
        <v>2628937</v>
      </c>
      <c r="H31" s="8">
        <v>2126791</v>
      </c>
      <c r="I31" s="8">
        <v>87767</v>
      </c>
      <c r="J31" s="8">
        <v>4843495</v>
      </c>
      <c r="K31" s="8">
        <v>-3383</v>
      </c>
    </row>
    <row r="32" spans="2:11" ht="11.25">
      <c r="B32" s="4">
        <v>2013</v>
      </c>
      <c r="C32" s="8">
        <v>2611377</v>
      </c>
      <c r="D32" s="8">
        <v>2168179</v>
      </c>
      <c r="E32" s="8">
        <v>86026</v>
      </c>
      <c r="F32" s="8">
        <v>4865582</v>
      </c>
      <c r="G32" s="8">
        <v>2612244</v>
      </c>
      <c r="H32" s="8">
        <v>2158208</v>
      </c>
      <c r="I32" s="8">
        <v>83484</v>
      </c>
      <c r="J32" s="8">
        <v>4853936</v>
      </c>
      <c r="K32" s="8">
        <v>2542</v>
      </c>
    </row>
    <row r="33" spans="2:11" ht="11.25">
      <c r="B33" s="4">
        <v>2014</v>
      </c>
      <c r="C33" s="8">
        <v>2752257</v>
      </c>
      <c r="D33" s="8">
        <v>2253761</v>
      </c>
      <c r="E33" s="8">
        <v>97995</v>
      </c>
      <c r="F33" s="8">
        <v>5104013</v>
      </c>
      <c r="G33" s="8">
        <v>2815845</v>
      </c>
      <c r="H33" s="8">
        <v>2198667</v>
      </c>
      <c r="I33" s="8">
        <v>66081</v>
      </c>
      <c r="J33" s="8">
        <v>5080593</v>
      </c>
      <c r="K33" s="8">
        <v>31914</v>
      </c>
    </row>
    <row r="34" spans="2:11" ht="11.25">
      <c r="B34" s="4">
        <v>2015</v>
      </c>
      <c r="C34" s="8">
        <v>2947901</v>
      </c>
      <c r="D34" s="8">
        <v>2351884</v>
      </c>
      <c r="E34" s="8">
        <v>113789</v>
      </c>
      <c r="F34" s="8">
        <v>5413574</v>
      </c>
      <c r="G34" s="8">
        <v>2988671</v>
      </c>
      <c r="H34" s="8">
        <v>2306776</v>
      </c>
      <c r="I34" s="8">
        <v>57514</v>
      </c>
      <c r="J34" s="8">
        <v>5352961</v>
      </c>
      <c r="K34" s="8">
        <v>56275</v>
      </c>
    </row>
    <row r="35" spans="1:11" ht="11.25">
      <c r="A35" s="5"/>
      <c r="B35" s="6">
        <v>2016</v>
      </c>
      <c r="C35" s="9">
        <v>3255463</v>
      </c>
      <c r="D35" s="9">
        <v>2502833</v>
      </c>
      <c r="E35" s="9">
        <v>124069</v>
      </c>
      <c r="F35" s="9">
        <v>5882365</v>
      </c>
      <c r="G35" s="9">
        <v>3302034</v>
      </c>
      <c r="H35" s="9">
        <v>2428752</v>
      </c>
      <c r="I35" s="9">
        <v>56450</v>
      </c>
      <c r="J35" s="9">
        <v>5787236</v>
      </c>
      <c r="K35" s="9">
        <v>67619</v>
      </c>
    </row>
    <row r="37" spans="1:11" ht="11.25">
      <c r="A37" s="135" t="str">
        <f>"1."</f>
        <v>1.</v>
      </c>
      <c r="B37" s="7" t="s">
        <v>78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1.25">
      <c r="A38" s="135" t="str">
        <f>"2."</f>
        <v>2.</v>
      </c>
      <c r="B38" s="7" t="s">
        <v>79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1.25">
      <c r="A39" s="135" t="str">
        <f>"3."</f>
        <v>3.</v>
      </c>
      <c r="B39" s="7" t="s">
        <v>231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1.25">
      <c r="A40" s="7" t="s">
        <v>46</v>
      </c>
      <c r="B40" t="s">
        <v>232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1.25">
      <c r="A41" s="136" t="str">
        <f>"4."</f>
        <v>4.</v>
      </c>
      <c r="B41" s="203" t="s">
        <v>80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1.25">
      <c r="A42" s="136" t="str">
        <f>"5."</f>
        <v>5.</v>
      </c>
      <c r="B42" s="203" t="s">
        <v>81</v>
      </c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11.25">
      <c r="A43" s="135" t="str">
        <f>"6."</f>
        <v>6.</v>
      </c>
      <c r="B43" s="7" t="s">
        <v>233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1.25">
      <c r="A44" s="7" t="s">
        <v>94</v>
      </c>
      <c r="B44" t="s">
        <v>234</v>
      </c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2" ht="11.25">
      <c r="A45" s="135" t="str">
        <f>"7."</f>
        <v>7.</v>
      </c>
      <c r="B45" t="s">
        <v>82</v>
      </c>
    </row>
    <row r="47" ht="11.25">
      <c r="A47" s="156" t="s">
        <v>92</v>
      </c>
    </row>
  </sheetData>
  <sheetProtection/>
  <mergeCells count="7">
    <mergeCell ref="A3:K3"/>
    <mergeCell ref="C7:F7"/>
    <mergeCell ref="G7:J7"/>
    <mergeCell ref="A7:B8"/>
    <mergeCell ref="A5:K5"/>
    <mergeCell ref="K7:K8"/>
    <mergeCell ref="A4:K4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2" width="5.33203125" style="0" customWidth="1"/>
    <col min="3" max="3" width="5.83203125" style="0" customWidth="1"/>
    <col min="4" max="4" width="11.83203125" style="0" customWidth="1"/>
    <col min="5" max="5" width="12.33203125" style="0" customWidth="1"/>
    <col min="6" max="8" width="11.83203125" style="0" customWidth="1"/>
    <col min="9" max="9" width="12.33203125" style="0" customWidth="1"/>
    <col min="10" max="12" width="11.83203125" style="0" customWidth="1"/>
  </cols>
  <sheetData>
    <row r="1" spans="1:8" ht="12.75">
      <c r="A1" s="1" t="s">
        <v>5</v>
      </c>
      <c r="D1" s="2"/>
      <c r="E1" s="2"/>
      <c r="F1" s="2"/>
      <c r="G1" s="2"/>
      <c r="H1" s="2"/>
    </row>
    <row r="2" spans="3:8" ht="12.75">
      <c r="C2" s="1"/>
      <c r="D2" s="2"/>
      <c r="E2" s="2"/>
      <c r="F2" s="2"/>
      <c r="G2" s="2"/>
      <c r="H2" s="2"/>
    </row>
    <row r="3" spans="1:12" s="4" customFormat="1" ht="15">
      <c r="A3" s="234" t="s">
        <v>85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37" customFormat="1" ht="15" customHeight="1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4" customFormat="1" ht="15" customHeight="1">
      <c r="A5" s="242" t="s">
        <v>62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3" ht="11.25">
      <c r="A6" s="5"/>
      <c r="B6" s="5"/>
      <c r="C6" s="5"/>
    </row>
    <row r="7" spans="1:12" ht="15" customHeight="1">
      <c r="A7" s="238" t="s">
        <v>10</v>
      </c>
      <c r="B7" s="238"/>
      <c r="C7" s="239"/>
      <c r="D7" s="235" t="s">
        <v>2</v>
      </c>
      <c r="E7" s="236"/>
      <c r="F7" s="236"/>
      <c r="G7" s="237"/>
      <c r="H7" s="235" t="s">
        <v>3</v>
      </c>
      <c r="I7" s="236"/>
      <c r="J7" s="236"/>
      <c r="K7" s="237"/>
      <c r="L7" s="243" t="s">
        <v>49</v>
      </c>
    </row>
    <row r="8" spans="1:12" ht="39.75" customHeight="1">
      <c r="A8" s="240"/>
      <c r="B8" s="240"/>
      <c r="C8" s="241"/>
      <c r="D8" s="125" t="s">
        <v>221</v>
      </c>
      <c r="E8" s="125" t="s">
        <v>222</v>
      </c>
      <c r="F8" s="125" t="s">
        <v>47</v>
      </c>
      <c r="G8" s="125" t="s">
        <v>4</v>
      </c>
      <c r="H8" s="125" t="s">
        <v>224</v>
      </c>
      <c r="I8" s="125" t="s">
        <v>223</v>
      </c>
      <c r="J8" s="125" t="s">
        <v>48</v>
      </c>
      <c r="K8" s="125" t="s">
        <v>4</v>
      </c>
      <c r="L8" s="251"/>
    </row>
    <row r="9" spans="1:12" s="124" customFormat="1" ht="12" customHeight="1">
      <c r="A9" s="249" t="s">
        <v>30</v>
      </c>
      <c r="B9" s="249"/>
      <c r="C9" s="250"/>
      <c r="D9" s="186" t="s">
        <v>37</v>
      </c>
      <c r="E9" s="186" t="s">
        <v>38</v>
      </c>
      <c r="F9" s="186" t="s">
        <v>123</v>
      </c>
      <c r="G9" s="186" t="s">
        <v>39</v>
      </c>
      <c r="H9" s="186" t="s">
        <v>40</v>
      </c>
      <c r="I9" s="186" t="s">
        <v>41</v>
      </c>
      <c r="J9" s="186" t="s">
        <v>124</v>
      </c>
      <c r="K9" s="186" t="s">
        <v>42</v>
      </c>
      <c r="L9" s="187" t="s">
        <v>116</v>
      </c>
    </row>
    <row r="11" spans="1:12" ht="11.25">
      <c r="A11" s="248" t="s">
        <v>53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ht="11.25">
      <c r="A12" s="3"/>
    </row>
    <row r="13" spans="1:12" ht="11.25">
      <c r="A13" s="184" t="s">
        <v>248</v>
      </c>
      <c r="B13" s="157"/>
      <c r="C13" s="10" t="s">
        <v>249</v>
      </c>
      <c r="D13" s="12">
        <v>253330</v>
      </c>
      <c r="E13" s="12">
        <v>207660</v>
      </c>
      <c r="F13" s="12">
        <v>10040</v>
      </c>
      <c r="G13" s="12">
        <v>471030</v>
      </c>
      <c r="H13" s="13">
        <v>267830</v>
      </c>
      <c r="I13" s="14">
        <v>196120</v>
      </c>
      <c r="J13" s="14">
        <v>4900</v>
      </c>
      <c r="K13" s="13">
        <v>468840</v>
      </c>
      <c r="L13" s="13">
        <v>5150</v>
      </c>
    </row>
    <row r="14" spans="1:12" ht="11.25">
      <c r="A14" s="184"/>
      <c r="B14" s="157"/>
      <c r="C14" s="10" t="s">
        <v>250</v>
      </c>
      <c r="D14" s="12">
        <v>257430</v>
      </c>
      <c r="E14" s="12">
        <v>205600</v>
      </c>
      <c r="F14" s="12">
        <v>9670</v>
      </c>
      <c r="G14" s="12">
        <v>472710</v>
      </c>
      <c r="H14" s="13">
        <v>258120</v>
      </c>
      <c r="I14" s="14">
        <v>201890</v>
      </c>
      <c r="J14" s="14">
        <v>4840</v>
      </c>
      <c r="K14" s="13">
        <v>464860</v>
      </c>
      <c r="L14" s="13">
        <v>4830</v>
      </c>
    </row>
    <row r="15" spans="1:12" ht="11.25">
      <c r="A15" s="184"/>
      <c r="B15" s="157"/>
      <c r="C15" s="10" t="s">
        <v>251</v>
      </c>
      <c r="D15" s="12">
        <v>258480</v>
      </c>
      <c r="E15" s="12">
        <v>206790</v>
      </c>
      <c r="F15" s="12">
        <v>9980</v>
      </c>
      <c r="G15" s="12">
        <v>475250</v>
      </c>
      <c r="H15" s="13">
        <v>266610</v>
      </c>
      <c r="I15" s="14">
        <v>201350</v>
      </c>
      <c r="J15" s="14">
        <v>4860</v>
      </c>
      <c r="K15" s="13">
        <v>472820</v>
      </c>
      <c r="L15" s="13">
        <v>5120</v>
      </c>
    </row>
    <row r="16" spans="1:12" ht="11.25">
      <c r="A16" s="184"/>
      <c r="B16" s="157"/>
      <c r="C16" s="10" t="s">
        <v>252</v>
      </c>
      <c r="D16" s="12">
        <v>258120</v>
      </c>
      <c r="E16" s="12">
        <v>206930</v>
      </c>
      <c r="F16" s="12">
        <v>9890</v>
      </c>
      <c r="G16" s="12">
        <v>474950</v>
      </c>
      <c r="H16" s="13">
        <v>265330</v>
      </c>
      <c r="I16" s="14">
        <v>199400</v>
      </c>
      <c r="J16" s="14">
        <v>4960</v>
      </c>
      <c r="K16" s="13">
        <v>469690</v>
      </c>
      <c r="L16" s="13">
        <v>4930</v>
      </c>
    </row>
    <row r="17" spans="1:12" ht="11.25">
      <c r="A17" s="184"/>
      <c r="B17" s="157"/>
      <c r="C17" s="10" t="s">
        <v>253</v>
      </c>
      <c r="D17" s="12">
        <v>252510</v>
      </c>
      <c r="E17" s="12">
        <v>209740</v>
      </c>
      <c r="F17" s="12">
        <v>10590</v>
      </c>
      <c r="G17" s="12">
        <v>472830</v>
      </c>
      <c r="H17" s="13">
        <v>259730</v>
      </c>
      <c r="I17" s="14">
        <v>203430</v>
      </c>
      <c r="J17" s="14">
        <v>4850</v>
      </c>
      <c r="K17" s="13">
        <v>468010</v>
      </c>
      <c r="L17" s="13">
        <v>5740</v>
      </c>
    </row>
    <row r="18" spans="1:12" ht="11.25">
      <c r="A18" s="184"/>
      <c r="B18" s="157"/>
      <c r="C18" s="10" t="s">
        <v>254</v>
      </c>
      <c r="D18" s="12">
        <v>254530</v>
      </c>
      <c r="E18" s="12">
        <v>204600</v>
      </c>
      <c r="F18" s="12">
        <v>10310</v>
      </c>
      <c r="G18" s="12">
        <v>469440</v>
      </c>
      <c r="H18" s="13">
        <v>261410</v>
      </c>
      <c r="I18" s="14">
        <v>199210</v>
      </c>
      <c r="J18" s="14">
        <v>4810</v>
      </c>
      <c r="K18" s="13">
        <v>465440</v>
      </c>
      <c r="L18" s="13">
        <v>5490</v>
      </c>
    </row>
    <row r="19" spans="1:12" ht="11.25">
      <c r="A19" s="184"/>
      <c r="B19" s="157"/>
      <c r="C19" s="10" t="s">
        <v>255</v>
      </c>
      <c r="D19" s="12">
        <v>265990</v>
      </c>
      <c r="E19" s="12">
        <v>205620</v>
      </c>
      <c r="F19" s="12">
        <v>10490</v>
      </c>
      <c r="G19" s="12">
        <v>482100</v>
      </c>
      <c r="H19" s="13">
        <v>266290</v>
      </c>
      <c r="I19" s="14">
        <v>201860</v>
      </c>
      <c r="J19" s="14">
        <v>4880</v>
      </c>
      <c r="K19" s="13">
        <v>473040</v>
      </c>
      <c r="L19" s="13">
        <v>5600</v>
      </c>
    </row>
    <row r="20" spans="1:12" ht="11.25">
      <c r="A20" s="184"/>
      <c r="B20" s="157"/>
      <c r="C20" s="10" t="s">
        <v>256</v>
      </c>
      <c r="D20" s="12">
        <v>266860</v>
      </c>
      <c r="E20" s="12">
        <v>208530</v>
      </c>
      <c r="F20" s="12">
        <v>10840</v>
      </c>
      <c r="G20" s="12">
        <v>486230</v>
      </c>
      <c r="H20" s="13">
        <v>271080</v>
      </c>
      <c r="I20" s="14">
        <v>205920</v>
      </c>
      <c r="J20" s="14">
        <v>4690</v>
      </c>
      <c r="K20" s="13">
        <v>481690</v>
      </c>
      <c r="L20" s="13">
        <v>6150</v>
      </c>
    </row>
    <row r="21" spans="1:12" ht="11.25">
      <c r="A21" s="184"/>
      <c r="B21" s="157"/>
      <c r="C21" s="10" t="s">
        <v>257</v>
      </c>
      <c r="D21" s="12">
        <v>276830</v>
      </c>
      <c r="E21" s="12">
        <v>210050</v>
      </c>
      <c r="F21" s="12">
        <v>10530</v>
      </c>
      <c r="G21" s="12">
        <v>497410</v>
      </c>
      <c r="H21" s="13">
        <v>282740</v>
      </c>
      <c r="I21" s="14">
        <v>198510</v>
      </c>
      <c r="J21" s="14">
        <v>4290</v>
      </c>
      <c r="K21" s="13">
        <v>485540</v>
      </c>
      <c r="L21" s="13">
        <v>6240</v>
      </c>
    </row>
    <row r="22" spans="1:12" ht="11.25">
      <c r="A22" s="184"/>
      <c r="B22" s="157"/>
      <c r="C22" s="10" t="s">
        <v>258</v>
      </c>
      <c r="D22" s="12">
        <v>272410</v>
      </c>
      <c r="E22" s="12">
        <v>210470</v>
      </c>
      <c r="F22" s="12">
        <v>10060</v>
      </c>
      <c r="G22" s="12">
        <v>492950</v>
      </c>
      <c r="H22" s="13">
        <v>284760</v>
      </c>
      <c r="I22" s="14">
        <v>206360</v>
      </c>
      <c r="J22" s="14">
        <v>4520</v>
      </c>
      <c r="K22" s="13">
        <v>495650</v>
      </c>
      <c r="L22" s="13">
        <v>5540</v>
      </c>
    </row>
    <row r="23" spans="1:12" ht="11.25">
      <c r="A23" s="184"/>
      <c r="B23" s="157"/>
      <c r="C23" s="10"/>
      <c r="D23" s="12"/>
      <c r="E23" s="12"/>
      <c r="F23" s="12"/>
      <c r="G23" s="12"/>
      <c r="H23" s="13"/>
      <c r="I23" s="14"/>
      <c r="J23" s="14"/>
      <c r="K23" s="13"/>
      <c r="L23" s="13"/>
    </row>
    <row r="24" spans="1:12" ht="11.25">
      <c r="A24" s="184" t="s">
        <v>259</v>
      </c>
      <c r="B24" s="157"/>
      <c r="C24" s="10" t="s">
        <v>260</v>
      </c>
      <c r="D24" s="12">
        <v>280270</v>
      </c>
      <c r="E24" s="12">
        <v>210670</v>
      </c>
      <c r="F24" s="12">
        <v>10740</v>
      </c>
      <c r="G24" s="12">
        <v>501680</v>
      </c>
      <c r="H24" s="13">
        <v>280080</v>
      </c>
      <c r="I24" s="14">
        <v>208810</v>
      </c>
      <c r="J24" s="14">
        <v>4650</v>
      </c>
      <c r="K24" s="13">
        <v>493540</v>
      </c>
      <c r="L24" s="13">
        <v>6090</v>
      </c>
    </row>
    <row r="25" spans="1:12" ht="11.25">
      <c r="A25" s="184"/>
      <c r="B25" s="157"/>
      <c r="C25" s="10" t="s">
        <v>261</v>
      </c>
      <c r="D25" s="12">
        <v>276880</v>
      </c>
      <c r="E25" s="12">
        <v>208130</v>
      </c>
      <c r="F25" s="12">
        <v>10570</v>
      </c>
      <c r="G25" s="12">
        <v>495580</v>
      </c>
      <c r="H25" s="13">
        <v>293110</v>
      </c>
      <c r="I25" s="14">
        <v>198300</v>
      </c>
      <c r="J25" s="14">
        <v>4580</v>
      </c>
      <c r="K25" s="13">
        <v>495980</v>
      </c>
      <c r="L25" s="13">
        <v>6000</v>
      </c>
    </row>
    <row r="26" spans="1:12" ht="11.25">
      <c r="A26" s="184"/>
      <c r="B26" s="157"/>
      <c r="C26" s="10" t="s">
        <v>249</v>
      </c>
      <c r="D26" s="12">
        <v>288230</v>
      </c>
      <c r="E26" s="12">
        <v>208190</v>
      </c>
      <c r="F26" s="12">
        <v>9870</v>
      </c>
      <c r="G26" s="12">
        <v>506290</v>
      </c>
      <c r="H26" s="13">
        <v>283120</v>
      </c>
      <c r="I26" s="14">
        <v>208000</v>
      </c>
      <c r="J26" s="14">
        <v>4540</v>
      </c>
      <c r="K26" s="13">
        <v>495650</v>
      </c>
      <c r="L26" s="13">
        <v>5330</v>
      </c>
    </row>
    <row r="27" spans="1:3" ht="11.25">
      <c r="A27" s="185"/>
      <c r="B27" s="158"/>
      <c r="C27" s="5"/>
    </row>
    <row r="28" spans="1:12" s="124" customFormat="1" ht="11.25">
      <c r="A28" s="246" t="s">
        <v>30</v>
      </c>
      <c r="B28" s="246"/>
      <c r="C28" s="247"/>
      <c r="D28" s="186" t="s">
        <v>55</v>
      </c>
      <c r="E28" s="186" t="s">
        <v>56</v>
      </c>
      <c r="F28" s="186" t="s">
        <v>162</v>
      </c>
      <c r="G28" s="186" t="s">
        <v>57</v>
      </c>
      <c r="H28" s="186" t="s">
        <v>58</v>
      </c>
      <c r="I28" s="186" t="s">
        <v>59</v>
      </c>
      <c r="J28" s="186" t="s">
        <v>163</v>
      </c>
      <c r="K28" s="186" t="s">
        <v>60</v>
      </c>
      <c r="L28" s="187" t="s">
        <v>164</v>
      </c>
    </row>
    <row r="30" spans="1:12" ht="11.25">
      <c r="A30" s="248" t="s">
        <v>54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</row>
    <row r="31" ht="11.25">
      <c r="A31" s="3"/>
    </row>
    <row r="32" spans="1:12" ht="11.25">
      <c r="A32" s="184" t="s">
        <v>248</v>
      </c>
      <c r="B32" s="157"/>
      <c r="C32" s="10" t="s">
        <v>249</v>
      </c>
      <c r="D32" s="12">
        <v>255980</v>
      </c>
      <c r="E32" s="12">
        <v>204610</v>
      </c>
      <c r="F32" s="12">
        <v>9800</v>
      </c>
      <c r="G32" s="12">
        <v>470620</v>
      </c>
      <c r="H32" s="13">
        <v>261130</v>
      </c>
      <c r="I32" s="14">
        <v>198540</v>
      </c>
      <c r="J32" s="14">
        <v>4810</v>
      </c>
      <c r="K32" s="13">
        <v>464480</v>
      </c>
      <c r="L32" s="13">
        <v>4990</v>
      </c>
    </row>
    <row r="33" spans="1:12" ht="11.25">
      <c r="A33" s="184"/>
      <c r="B33" s="157"/>
      <c r="C33" s="10" t="s">
        <v>250</v>
      </c>
      <c r="D33" s="12">
        <v>256520</v>
      </c>
      <c r="E33" s="12">
        <v>206190</v>
      </c>
      <c r="F33" s="12">
        <v>9860</v>
      </c>
      <c r="G33" s="12">
        <v>472730</v>
      </c>
      <c r="H33" s="13">
        <v>262330</v>
      </c>
      <c r="I33" s="14">
        <v>199810</v>
      </c>
      <c r="J33" s="14">
        <v>4850</v>
      </c>
      <c r="K33" s="13">
        <v>467000</v>
      </c>
      <c r="L33" s="13">
        <v>5000</v>
      </c>
    </row>
    <row r="34" spans="1:12" ht="11.25">
      <c r="A34" s="184"/>
      <c r="B34" s="157"/>
      <c r="C34" s="10" t="s">
        <v>251</v>
      </c>
      <c r="D34" s="12">
        <v>256380</v>
      </c>
      <c r="E34" s="12">
        <v>207030</v>
      </c>
      <c r="F34" s="12">
        <v>9960</v>
      </c>
      <c r="G34" s="12">
        <v>473450</v>
      </c>
      <c r="H34" s="13">
        <v>262750</v>
      </c>
      <c r="I34" s="14">
        <v>200720</v>
      </c>
      <c r="J34" s="14">
        <v>4890</v>
      </c>
      <c r="K34" s="13">
        <v>468370</v>
      </c>
      <c r="L34" s="13">
        <v>5070</v>
      </c>
    </row>
    <row r="35" spans="1:12" ht="11.25">
      <c r="A35" s="184"/>
      <c r="B35" s="157"/>
      <c r="C35" s="10" t="s">
        <v>252</v>
      </c>
      <c r="D35" s="12">
        <v>256280</v>
      </c>
      <c r="E35" s="12">
        <v>207150</v>
      </c>
      <c r="F35" s="12">
        <v>10120</v>
      </c>
      <c r="G35" s="12">
        <v>473550</v>
      </c>
      <c r="H35" s="13">
        <v>262700</v>
      </c>
      <c r="I35" s="14">
        <v>201140</v>
      </c>
      <c r="J35" s="14">
        <v>4900</v>
      </c>
      <c r="K35" s="13">
        <v>468750</v>
      </c>
      <c r="L35" s="13">
        <v>5210</v>
      </c>
    </row>
    <row r="36" spans="1:12" ht="11.25">
      <c r="A36" s="184"/>
      <c r="B36" s="157"/>
      <c r="C36" s="10" t="s">
        <v>253</v>
      </c>
      <c r="D36" s="12">
        <v>257040</v>
      </c>
      <c r="E36" s="12">
        <v>207000</v>
      </c>
      <c r="F36" s="12">
        <v>10280</v>
      </c>
      <c r="G36" s="12">
        <v>474290</v>
      </c>
      <c r="H36" s="13">
        <v>263050</v>
      </c>
      <c r="I36" s="14">
        <v>201290</v>
      </c>
      <c r="J36" s="14">
        <v>4880</v>
      </c>
      <c r="K36" s="13">
        <v>469220</v>
      </c>
      <c r="L36" s="13">
        <v>5400</v>
      </c>
    </row>
    <row r="37" spans="1:12" ht="11.25">
      <c r="A37" s="184"/>
      <c r="B37" s="157"/>
      <c r="C37" s="10" t="s">
        <v>254</v>
      </c>
      <c r="D37" s="12">
        <v>259370</v>
      </c>
      <c r="E37" s="12">
        <v>207080</v>
      </c>
      <c r="F37" s="12">
        <v>10420</v>
      </c>
      <c r="G37" s="12">
        <v>476850</v>
      </c>
      <c r="H37" s="13">
        <v>264640</v>
      </c>
      <c r="I37" s="14">
        <v>201530</v>
      </c>
      <c r="J37" s="14">
        <v>4840</v>
      </c>
      <c r="K37" s="13">
        <v>471060</v>
      </c>
      <c r="L37" s="13">
        <v>5610</v>
      </c>
    </row>
    <row r="38" spans="1:12" ht="11.25">
      <c r="A38" s="184"/>
      <c r="B38" s="157"/>
      <c r="C38" s="10" t="s">
        <v>255</v>
      </c>
      <c r="D38" s="12">
        <v>262990</v>
      </c>
      <c r="E38" s="12">
        <v>207530</v>
      </c>
      <c r="F38" s="12">
        <v>10520</v>
      </c>
      <c r="G38" s="12">
        <v>481040</v>
      </c>
      <c r="H38" s="13">
        <v>268000</v>
      </c>
      <c r="I38" s="14">
        <v>202020</v>
      </c>
      <c r="J38" s="14">
        <v>4780</v>
      </c>
      <c r="K38" s="13">
        <v>474860</v>
      </c>
      <c r="L38" s="13">
        <v>5790</v>
      </c>
    </row>
    <row r="39" spans="1:12" ht="11.25">
      <c r="A39" s="184"/>
      <c r="B39" s="157"/>
      <c r="C39" s="10" t="s">
        <v>256</v>
      </c>
      <c r="D39" s="12">
        <v>267220</v>
      </c>
      <c r="E39" s="12">
        <v>208220</v>
      </c>
      <c r="F39" s="12">
        <v>10560</v>
      </c>
      <c r="G39" s="12">
        <v>486040</v>
      </c>
      <c r="H39" s="13">
        <v>272660</v>
      </c>
      <c r="I39" s="14">
        <v>202750</v>
      </c>
      <c r="J39" s="14">
        <v>4710</v>
      </c>
      <c r="K39" s="13">
        <v>480040</v>
      </c>
      <c r="L39" s="13">
        <v>5910</v>
      </c>
    </row>
    <row r="40" spans="1:12" ht="11.25">
      <c r="A40" s="184"/>
      <c r="B40" s="157"/>
      <c r="C40" s="10" t="s">
        <v>257</v>
      </c>
      <c r="D40" s="12">
        <v>271580</v>
      </c>
      <c r="E40" s="12">
        <v>208860</v>
      </c>
      <c r="F40" s="12">
        <v>10540</v>
      </c>
      <c r="G40" s="12">
        <v>491110</v>
      </c>
      <c r="H40" s="13">
        <v>277540</v>
      </c>
      <c r="I40" s="14">
        <v>203720</v>
      </c>
      <c r="J40" s="14">
        <v>4650</v>
      </c>
      <c r="K40" s="13">
        <v>485530</v>
      </c>
      <c r="L40" s="13">
        <v>5960</v>
      </c>
    </row>
    <row r="41" spans="1:12" ht="11.25">
      <c r="A41" s="184"/>
      <c r="B41" s="157"/>
      <c r="C41" s="10" t="s">
        <v>258</v>
      </c>
      <c r="D41" s="12">
        <v>275420</v>
      </c>
      <c r="E41" s="12">
        <v>209340</v>
      </c>
      <c r="F41" s="12">
        <v>10490</v>
      </c>
      <c r="G41" s="12">
        <v>495410</v>
      </c>
      <c r="H41" s="13">
        <v>281780</v>
      </c>
      <c r="I41" s="14">
        <v>204570</v>
      </c>
      <c r="J41" s="14">
        <v>4610</v>
      </c>
      <c r="K41" s="13">
        <v>490300</v>
      </c>
      <c r="L41" s="13">
        <v>5940</v>
      </c>
    </row>
    <row r="42" spans="1:12" ht="11.25">
      <c r="A42" s="184"/>
      <c r="B42" s="157"/>
      <c r="C42" s="10"/>
      <c r="D42" s="12"/>
      <c r="E42" s="12"/>
      <c r="F42" s="12"/>
      <c r="G42" s="12"/>
      <c r="H42" s="13"/>
      <c r="I42" s="14"/>
      <c r="J42" s="14"/>
      <c r="K42" s="13"/>
      <c r="L42" s="13"/>
    </row>
    <row r="43" spans="1:12" ht="11.25">
      <c r="A43" s="184" t="s">
        <v>259</v>
      </c>
      <c r="B43" s="157"/>
      <c r="C43" s="10" t="s">
        <v>260</v>
      </c>
      <c r="D43" s="12">
        <v>278640</v>
      </c>
      <c r="E43" s="12">
        <v>209580</v>
      </c>
      <c r="F43" s="12">
        <v>10420</v>
      </c>
      <c r="G43" s="12">
        <v>498700</v>
      </c>
      <c r="H43" s="13">
        <v>284890</v>
      </c>
      <c r="I43" s="14">
        <v>205230</v>
      </c>
      <c r="J43" s="14">
        <v>4580</v>
      </c>
      <c r="K43" s="13">
        <v>493890</v>
      </c>
      <c r="L43" s="13">
        <v>5890</v>
      </c>
    </row>
    <row r="44" spans="1:12" ht="11.25">
      <c r="A44" s="184"/>
      <c r="B44" s="157"/>
      <c r="C44" s="10" t="s">
        <v>261</v>
      </c>
      <c r="D44" s="12">
        <v>281480</v>
      </c>
      <c r="E44" s="12">
        <v>209700</v>
      </c>
      <c r="F44" s="12">
        <v>10340</v>
      </c>
      <c r="G44" s="12">
        <v>501180</v>
      </c>
      <c r="H44" s="13">
        <v>287080</v>
      </c>
      <c r="I44" s="14">
        <v>205760</v>
      </c>
      <c r="J44" s="14">
        <v>4550</v>
      </c>
      <c r="K44" s="13">
        <v>496540</v>
      </c>
      <c r="L44" s="13">
        <v>5810</v>
      </c>
    </row>
    <row r="45" spans="1:12" ht="11.25">
      <c r="A45" s="185"/>
      <c r="B45" s="159"/>
      <c r="C45" s="11" t="s">
        <v>249</v>
      </c>
      <c r="D45" s="15">
        <v>283530</v>
      </c>
      <c r="E45" s="15">
        <v>209920</v>
      </c>
      <c r="F45" s="15">
        <v>10250</v>
      </c>
      <c r="G45" s="15">
        <v>502490</v>
      </c>
      <c r="H45" s="126">
        <v>288340</v>
      </c>
      <c r="I45" s="16">
        <v>206200</v>
      </c>
      <c r="J45" s="16">
        <v>4540</v>
      </c>
      <c r="K45" s="126">
        <v>498020</v>
      </c>
      <c r="L45" s="126">
        <v>5720</v>
      </c>
    </row>
    <row r="46" spans="3:12" ht="11.25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2" ht="11.25">
      <c r="A47" s="136" t="str">
        <f>"1."</f>
        <v>1.</v>
      </c>
      <c r="B47" s="7" t="s">
        <v>113</v>
      </c>
    </row>
    <row r="48" spans="1:2" ht="11.25">
      <c r="A48" s="135" t="str">
        <f>"2."</f>
        <v>2.</v>
      </c>
      <c r="B48" s="7" t="s">
        <v>78</v>
      </c>
    </row>
    <row r="49" spans="1:2" ht="11.25">
      <c r="A49" s="135" t="str">
        <f>"3."</f>
        <v>3.</v>
      </c>
      <c r="B49" s="7" t="s">
        <v>79</v>
      </c>
    </row>
    <row r="50" spans="1:2" ht="11.25">
      <c r="A50" s="135" t="str">
        <f>"4."</f>
        <v>4.</v>
      </c>
      <c r="B50" s="7" t="s">
        <v>231</v>
      </c>
    </row>
    <row r="51" spans="1:2" ht="11.25">
      <c r="A51" s="7" t="s">
        <v>83</v>
      </c>
      <c r="B51" t="s">
        <v>232</v>
      </c>
    </row>
    <row r="52" spans="1:2" ht="11.25">
      <c r="A52" s="136" t="str">
        <f>"5."</f>
        <v>5.</v>
      </c>
      <c r="B52" s="203" t="s">
        <v>80</v>
      </c>
    </row>
    <row r="53" spans="1:2" ht="11.25">
      <c r="A53" s="136" t="str">
        <f>"6."</f>
        <v>6.</v>
      </c>
      <c r="B53" s="203" t="s">
        <v>81</v>
      </c>
    </row>
    <row r="54" spans="1:2" ht="11.25">
      <c r="A54" s="135" t="str">
        <f>"7."</f>
        <v>7.</v>
      </c>
      <c r="B54" s="7" t="s">
        <v>233</v>
      </c>
    </row>
    <row r="55" spans="1:2" ht="11.25">
      <c r="A55" s="7"/>
      <c r="B55" t="s">
        <v>234</v>
      </c>
    </row>
    <row r="56" spans="1:2" ht="11.25">
      <c r="A56" s="135" t="str">
        <f>"8."</f>
        <v>8.</v>
      </c>
      <c r="B56" t="s">
        <v>82</v>
      </c>
    </row>
    <row r="58" ht="11.25">
      <c r="A58" s="17" t="s">
        <v>51</v>
      </c>
    </row>
    <row r="60" ht="11.25">
      <c r="A60" s="156" t="s">
        <v>92</v>
      </c>
    </row>
  </sheetData>
  <sheetProtection/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10.66015625" defaultRowHeight="11.25"/>
  <cols>
    <col min="1" max="1" width="3.1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29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252" t="s">
        <v>225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41" customFormat="1" ht="15" customHeight="1">
      <c r="A4" s="253" t="s">
        <v>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4" t="s">
        <v>9</v>
      </c>
      <c r="B6" s="255"/>
      <c r="C6" s="24" t="s">
        <v>246</v>
      </c>
      <c r="D6" s="25"/>
      <c r="E6" s="26"/>
      <c r="F6" s="27" t="s">
        <v>247</v>
      </c>
      <c r="G6" s="28"/>
      <c r="H6" s="28"/>
      <c r="I6" s="111" t="s">
        <v>262</v>
      </c>
      <c r="J6" s="28"/>
      <c r="K6" s="28"/>
      <c r="L6" s="28"/>
    </row>
    <row r="7" spans="1:12" s="30" customFormat="1" ht="15" customHeight="1">
      <c r="A7" s="256"/>
      <c r="B7" s="257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257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259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263</v>
      </c>
      <c r="B11" s="181"/>
      <c r="C11" s="127">
        <v>110512</v>
      </c>
      <c r="D11" s="127">
        <v>125648</v>
      </c>
      <c r="E11" s="127">
        <v>147568</v>
      </c>
      <c r="F11" s="127">
        <v>1359120</v>
      </c>
      <c r="G11" s="128">
        <v>1415888</v>
      </c>
      <c r="H11" s="128">
        <v>1514080</v>
      </c>
      <c r="I11" s="127">
        <v>21920</v>
      </c>
      <c r="J11" s="129">
        <v>17.4455622055265</v>
      </c>
      <c r="K11" s="127">
        <v>98192</v>
      </c>
      <c r="L11" s="129">
        <v>6.93501180884364</v>
      </c>
    </row>
    <row r="12" spans="1:12" s="38" customFormat="1" ht="12" customHeight="1">
      <c r="A12" s="71"/>
      <c r="B12" s="40" t="s">
        <v>264</v>
      </c>
      <c r="C12" s="42">
        <v>99520</v>
      </c>
      <c r="D12" s="42">
        <v>113424</v>
      </c>
      <c r="E12" s="42">
        <v>133296</v>
      </c>
      <c r="F12" s="42">
        <v>1221152</v>
      </c>
      <c r="G12" s="177">
        <v>1273152</v>
      </c>
      <c r="H12" s="177">
        <v>1364736</v>
      </c>
      <c r="I12" s="42">
        <v>19872</v>
      </c>
      <c r="J12" s="178">
        <v>17.5201015658062</v>
      </c>
      <c r="K12" s="42">
        <v>91584</v>
      </c>
      <c r="L12" s="178">
        <v>7.19348514552858</v>
      </c>
    </row>
    <row r="13" spans="1:12" s="38" customFormat="1" ht="12" customHeight="1">
      <c r="A13" s="39"/>
      <c r="B13" s="40" t="s">
        <v>265</v>
      </c>
      <c r="C13" s="42">
        <v>816</v>
      </c>
      <c r="D13" s="42">
        <v>848</v>
      </c>
      <c r="E13" s="42">
        <v>896</v>
      </c>
      <c r="F13" s="42">
        <v>9664</v>
      </c>
      <c r="G13" s="43">
        <v>10352</v>
      </c>
      <c r="H13" s="43">
        <v>10384</v>
      </c>
      <c r="I13" s="42">
        <v>48</v>
      </c>
      <c r="J13" s="121">
        <v>5.66037735849057</v>
      </c>
      <c r="K13" s="42">
        <v>32</v>
      </c>
      <c r="L13" s="121">
        <v>0.309119010819165</v>
      </c>
    </row>
    <row r="14" spans="1:12" s="38" customFormat="1" ht="12" customHeight="1">
      <c r="A14" s="39"/>
      <c r="B14" s="40" t="s">
        <v>266</v>
      </c>
      <c r="C14" s="42">
        <v>1840</v>
      </c>
      <c r="D14" s="42">
        <v>2016</v>
      </c>
      <c r="E14" s="42">
        <v>2416</v>
      </c>
      <c r="F14" s="42">
        <v>23840</v>
      </c>
      <c r="G14" s="43">
        <v>24464</v>
      </c>
      <c r="H14" s="43">
        <v>26592</v>
      </c>
      <c r="I14" s="42">
        <v>400</v>
      </c>
      <c r="J14" s="121">
        <v>19.8412698412698</v>
      </c>
      <c r="K14" s="42">
        <v>2128</v>
      </c>
      <c r="L14" s="121">
        <v>8.69849574885546</v>
      </c>
    </row>
    <row r="15" spans="1:12" s="38" customFormat="1" ht="12" customHeight="1">
      <c r="A15" s="39"/>
      <c r="B15" s="40" t="s">
        <v>267</v>
      </c>
      <c r="C15" s="42">
        <v>1680</v>
      </c>
      <c r="D15" s="42">
        <v>1888</v>
      </c>
      <c r="E15" s="42">
        <v>2160</v>
      </c>
      <c r="F15" s="42">
        <v>15760</v>
      </c>
      <c r="G15" s="43">
        <v>16880</v>
      </c>
      <c r="H15" s="43">
        <v>16896</v>
      </c>
      <c r="I15" s="42">
        <v>272</v>
      </c>
      <c r="J15" s="121">
        <v>14.406779661017</v>
      </c>
      <c r="K15" s="42">
        <v>16</v>
      </c>
      <c r="L15" s="121">
        <v>0.0947867298578199</v>
      </c>
    </row>
    <row r="16" spans="1:12" s="38" customFormat="1" ht="12" customHeight="1">
      <c r="A16" s="39"/>
      <c r="B16" s="40" t="s">
        <v>268</v>
      </c>
      <c r="C16" s="42">
        <v>1168</v>
      </c>
      <c r="D16" s="42">
        <v>1264</v>
      </c>
      <c r="E16" s="42">
        <v>1504</v>
      </c>
      <c r="F16" s="42">
        <v>17488</v>
      </c>
      <c r="G16" s="43">
        <v>17248</v>
      </c>
      <c r="H16" s="43">
        <v>18144</v>
      </c>
      <c r="I16" s="42">
        <v>240</v>
      </c>
      <c r="J16" s="121">
        <v>18.9873417721519</v>
      </c>
      <c r="K16" s="42">
        <v>896</v>
      </c>
      <c r="L16" s="121">
        <v>5.19480519480519</v>
      </c>
    </row>
    <row r="17" spans="1:12" s="38" customFormat="1" ht="12" customHeight="1">
      <c r="A17" s="39"/>
      <c r="B17" s="40" t="s">
        <v>269</v>
      </c>
      <c r="C17" s="42">
        <v>1216</v>
      </c>
      <c r="D17" s="42">
        <v>1632</v>
      </c>
      <c r="E17" s="42">
        <v>1792</v>
      </c>
      <c r="F17" s="42">
        <v>16832</v>
      </c>
      <c r="G17" s="43">
        <v>19440</v>
      </c>
      <c r="H17" s="43">
        <v>21424</v>
      </c>
      <c r="I17" s="42">
        <v>160</v>
      </c>
      <c r="J17" s="121">
        <v>9.80392156862745</v>
      </c>
      <c r="K17" s="42">
        <v>1984</v>
      </c>
      <c r="L17" s="121">
        <v>10.2057613168724</v>
      </c>
    </row>
    <row r="18" spans="1:12" s="38" customFormat="1" ht="12" customHeight="1">
      <c r="A18" s="39"/>
      <c r="B18" s="40" t="s">
        <v>270</v>
      </c>
      <c r="C18" s="42">
        <v>1088</v>
      </c>
      <c r="D18" s="42">
        <v>1520</v>
      </c>
      <c r="E18" s="42">
        <v>1888</v>
      </c>
      <c r="F18" s="42">
        <v>13904</v>
      </c>
      <c r="G18" s="43">
        <v>16256</v>
      </c>
      <c r="H18" s="43">
        <v>18400</v>
      </c>
      <c r="I18" s="42">
        <v>368</v>
      </c>
      <c r="J18" s="121">
        <v>24.2105263157895</v>
      </c>
      <c r="K18" s="42">
        <v>2144</v>
      </c>
      <c r="L18" s="121">
        <v>13.1889763779528</v>
      </c>
    </row>
    <row r="19" spans="1:12" s="38" customFormat="1" ht="12" customHeight="1">
      <c r="A19" s="39"/>
      <c r="B19" s="40"/>
      <c r="C19" s="42"/>
      <c r="D19" s="42"/>
      <c r="E19" s="42"/>
      <c r="F19" s="42"/>
      <c r="G19" s="43"/>
      <c r="H19" s="43"/>
      <c r="I19" s="42"/>
      <c r="J19" s="121"/>
      <c r="K19" s="42"/>
      <c r="L19" s="121"/>
    </row>
    <row r="20" spans="1:12" s="38" customFormat="1" ht="12" customHeight="1">
      <c r="A20" s="39" t="s">
        <v>271</v>
      </c>
      <c r="B20" s="40"/>
      <c r="C20" s="127">
        <v>57120</v>
      </c>
      <c r="D20" s="127">
        <v>72368</v>
      </c>
      <c r="E20" s="127">
        <v>88512</v>
      </c>
      <c r="F20" s="127">
        <v>575200</v>
      </c>
      <c r="G20" s="128">
        <v>681568</v>
      </c>
      <c r="H20" s="128">
        <v>814640</v>
      </c>
      <c r="I20" s="127">
        <v>16144</v>
      </c>
      <c r="J20" s="129">
        <v>22.308202520451</v>
      </c>
      <c r="K20" s="127">
        <v>133072</v>
      </c>
      <c r="L20" s="129">
        <v>19.5243908164703</v>
      </c>
    </row>
    <row r="21" spans="1:12" s="38" customFormat="1" ht="12" customHeight="1">
      <c r="A21" s="39"/>
      <c r="B21" s="40" t="s">
        <v>272</v>
      </c>
      <c r="C21" s="42">
        <v>23200</v>
      </c>
      <c r="D21" s="42">
        <v>30864</v>
      </c>
      <c r="E21" s="42">
        <v>40448</v>
      </c>
      <c r="F21" s="42">
        <v>239712</v>
      </c>
      <c r="G21" s="43">
        <v>295552</v>
      </c>
      <c r="H21" s="43">
        <v>377840</v>
      </c>
      <c r="I21" s="42">
        <v>9584</v>
      </c>
      <c r="J21" s="121">
        <v>31.0523587350959</v>
      </c>
      <c r="K21" s="42">
        <v>82288</v>
      </c>
      <c r="L21" s="121">
        <v>27.8421394543092</v>
      </c>
    </row>
    <row r="22" spans="1:12" s="38" customFormat="1" ht="12" customHeight="1">
      <c r="A22" s="39"/>
      <c r="B22" s="40" t="s">
        <v>273</v>
      </c>
      <c r="C22" s="42">
        <v>2192</v>
      </c>
      <c r="D22" s="42">
        <v>3552</v>
      </c>
      <c r="E22" s="42">
        <v>5248</v>
      </c>
      <c r="F22" s="42">
        <v>26944</v>
      </c>
      <c r="G22" s="43">
        <v>33008</v>
      </c>
      <c r="H22" s="43">
        <v>39312</v>
      </c>
      <c r="I22" s="42">
        <v>1696</v>
      </c>
      <c r="J22" s="121">
        <v>47.7477477477478</v>
      </c>
      <c r="K22" s="42">
        <v>6304</v>
      </c>
      <c r="L22" s="121">
        <v>19.0984003877848</v>
      </c>
    </row>
    <row r="23" spans="1:12" s="38" customFormat="1" ht="12" customHeight="1">
      <c r="A23" s="39"/>
      <c r="B23" s="40" t="s">
        <v>274</v>
      </c>
      <c r="C23" s="42">
        <v>3312</v>
      </c>
      <c r="D23" s="42">
        <v>5024</v>
      </c>
      <c r="E23" s="42">
        <v>4992</v>
      </c>
      <c r="F23" s="42">
        <v>32064</v>
      </c>
      <c r="G23" s="43">
        <v>40880</v>
      </c>
      <c r="H23" s="43">
        <v>46512</v>
      </c>
      <c r="I23" s="42">
        <v>-32</v>
      </c>
      <c r="J23" s="121">
        <v>-0.636942675159236</v>
      </c>
      <c r="K23" s="42">
        <v>5632</v>
      </c>
      <c r="L23" s="121">
        <v>13.7769080234834</v>
      </c>
    </row>
    <row r="24" spans="1:12" s="38" customFormat="1" ht="12" customHeight="1">
      <c r="A24" s="39"/>
      <c r="B24" s="40" t="s">
        <v>275</v>
      </c>
      <c r="C24" s="42">
        <v>1152</v>
      </c>
      <c r="D24" s="42">
        <v>1200</v>
      </c>
      <c r="E24" s="42">
        <v>1120</v>
      </c>
      <c r="F24" s="42">
        <v>13936</v>
      </c>
      <c r="G24" s="43">
        <v>15456</v>
      </c>
      <c r="H24" s="43">
        <v>16368</v>
      </c>
      <c r="I24" s="42">
        <v>-80</v>
      </c>
      <c r="J24" s="121">
        <v>-6.66666666666667</v>
      </c>
      <c r="K24" s="42">
        <v>912</v>
      </c>
      <c r="L24" s="121">
        <v>5.90062111801242</v>
      </c>
    </row>
    <row r="25" spans="1:12" s="38" customFormat="1" ht="12" customHeight="1">
      <c r="A25" s="39"/>
      <c r="B25" s="40" t="s">
        <v>276</v>
      </c>
      <c r="C25" s="42">
        <v>8656</v>
      </c>
      <c r="D25" s="42">
        <v>10336</v>
      </c>
      <c r="E25" s="42">
        <v>11120</v>
      </c>
      <c r="F25" s="42">
        <v>73344</v>
      </c>
      <c r="G25" s="43">
        <v>83392</v>
      </c>
      <c r="H25" s="43">
        <v>91344</v>
      </c>
      <c r="I25" s="42">
        <v>784</v>
      </c>
      <c r="J25" s="121">
        <v>7.58513931888545</v>
      </c>
      <c r="K25" s="42">
        <v>7952</v>
      </c>
      <c r="L25" s="121">
        <v>9.53568687643899</v>
      </c>
    </row>
    <row r="26" spans="1:12" s="38" customFormat="1" ht="12" customHeight="1">
      <c r="A26" s="39"/>
      <c r="B26" s="40" t="s">
        <v>277</v>
      </c>
      <c r="C26" s="42">
        <v>5312</v>
      </c>
      <c r="D26" s="42">
        <v>6352</v>
      </c>
      <c r="E26" s="42">
        <v>7328</v>
      </c>
      <c r="F26" s="42">
        <v>52944</v>
      </c>
      <c r="G26" s="43">
        <v>59184</v>
      </c>
      <c r="H26" s="43">
        <v>71408</v>
      </c>
      <c r="I26" s="42">
        <v>976</v>
      </c>
      <c r="J26" s="121">
        <v>15.3652392947103</v>
      </c>
      <c r="K26" s="42">
        <v>12224</v>
      </c>
      <c r="L26" s="121">
        <v>20.654230873209</v>
      </c>
    </row>
    <row r="27" spans="1:12" s="38" customFormat="1" ht="12" customHeight="1">
      <c r="A27" s="39"/>
      <c r="B27" s="40" t="s">
        <v>278</v>
      </c>
      <c r="C27" s="42">
        <v>2752</v>
      </c>
      <c r="D27" s="42">
        <v>3040</v>
      </c>
      <c r="E27" s="42">
        <v>3680</v>
      </c>
      <c r="F27" s="42">
        <v>29504</v>
      </c>
      <c r="G27" s="43">
        <v>31824</v>
      </c>
      <c r="H27" s="43">
        <v>35664</v>
      </c>
      <c r="I27" s="42">
        <v>640</v>
      </c>
      <c r="J27" s="121">
        <v>21.0526315789474</v>
      </c>
      <c r="K27" s="42">
        <v>3840</v>
      </c>
      <c r="L27" s="121">
        <v>12.0663650075415</v>
      </c>
    </row>
    <row r="28" spans="1:12" s="38" customFormat="1" ht="12" customHeight="1">
      <c r="A28" s="39"/>
      <c r="B28" s="40" t="s">
        <v>279</v>
      </c>
      <c r="C28" s="42">
        <v>1056</v>
      </c>
      <c r="D28" s="42">
        <v>1168</v>
      </c>
      <c r="E28" s="42">
        <v>2016</v>
      </c>
      <c r="F28" s="42">
        <v>10288</v>
      </c>
      <c r="G28" s="43">
        <v>12176</v>
      </c>
      <c r="H28" s="43">
        <v>15456</v>
      </c>
      <c r="I28" s="42">
        <v>848</v>
      </c>
      <c r="J28" s="121">
        <v>72.6027397260274</v>
      </c>
      <c r="K28" s="42">
        <v>3280</v>
      </c>
      <c r="L28" s="121">
        <v>26.9382391590013</v>
      </c>
    </row>
    <row r="29" spans="1:12" s="38" customFormat="1" ht="12" customHeight="1">
      <c r="A29" s="39"/>
      <c r="B29" s="40" t="s">
        <v>280</v>
      </c>
      <c r="C29" s="42">
        <v>3776</v>
      </c>
      <c r="D29" s="42">
        <v>3776</v>
      </c>
      <c r="E29" s="42">
        <v>4864</v>
      </c>
      <c r="F29" s="42">
        <v>43168</v>
      </c>
      <c r="G29" s="43">
        <v>47296</v>
      </c>
      <c r="H29" s="43">
        <v>51408</v>
      </c>
      <c r="I29" s="42">
        <v>1088</v>
      </c>
      <c r="J29" s="121">
        <v>28.8135593220339</v>
      </c>
      <c r="K29" s="42">
        <v>4112</v>
      </c>
      <c r="L29" s="121">
        <v>8.69418132611637</v>
      </c>
    </row>
    <row r="30" spans="1:12" s="38" customFormat="1" ht="12" customHeight="1">
      <c r="A30" s="39"/>
      <c r="B30" s="40" t="s">
        <v>281</v>
      </c>
      <c r="C30" s="42">
        <v>2272</v>
      </c>
      <c r="D30" s="42">
        <v>2992</v>
      </c>
      <c r="E30" s="42">
        <v>3408</v>
      </c>
      <c r="F30" s="42">
        <v>21648</v>
      </c>
      <c r="G30" s="43">
        <v>28592</v>
      </c>
      <c r="H30" s="43">
        <v>32080</v>
      </c>
      <c r="I30" s="42">
        <v>416</v>
      </c>
      <c r="J30" s="121">
        <v>13.903743315508</v>
      </c>
      <c r="K30" s="42">
        <v>3488</v>
      </c>
      <c r="L30" s="121">
        <v>12.1992165640739</v>
      </c>
    </row>
    <row r="31" spans="1:12" s="38" customFormat="1" ht="12" customHeight="1">
      <c r="A31" s="39"/>
      <c r="B31" s="40" t="s">
        <v>282</v>
      </c>
      <c r="C31" s="42">
        <v>2592</v>
      </c>
      <c r="D31" s="42">
        <v>2368</v>
      </c>
      <c r="E31" s="42">
        <v>2880</v>
      </c>
      <c r="F31" s="42">
        <v>21040</v>
      </c>
      <c r="G31" s="43">
        <v>21152</v>
      </c>
      <c r="H31" s="43">
        <v>22512</v>
      </c>
      <c r="I31" s="42">
        <v>512</v>
      </c>
      <c r="J31" s="121">
        <v>21.6216216216216</v>
      </c>
      <c r="K31" s="42">
        <v>1360</v>
      </c>
      <c r="L31" s="121">
        <v>6.42965204236006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38" customFormat="1" ht="12" customHeight="1">
      <c r="A33" s="39" t="s">
        <v>283</v>
      </c>
      <c r="B33" s="40"/>
      <c r="C33" s="127">
        <v>41104</v>
      </c>
      <c r="D33" s="127">
        <v>47632</v>
      </c>
      <c r="E33" s="127">
        <v>53952</v>
      </c>
      <c r="F33" s="127">
        <v>429296</v>
      </c>
      <c r="G33" s="128">
        <v>451296</v>
      </c>
      <c r="H33" s="128">
        <v>487216</v>
      </c>
      <c r="I33" s="127">
        <v>6320</v>
      </c>
      <c r="J33" s="129">
        <v>13.2683909976486</v>
      </c>
      <c r="K33" s="127">
        <v>35920</v>
      </c>
      <c r="L33" s="129">
        <v>7.9592994398355</v>
      </c>
    </row>
    <row r="34" spans="1:12" s="38" customFormat="1" ht="12" customHeight="1">
      <c r="A34" s="39"/>
      <c r="B34" s="40" t="s">
        <v>284</v>
      </c>
      <c r="C34" s="42">
        <v>608</v>
      </c>
      <c r="D34" s="42">
        <v>688</v>
      </c>
      <c r="E34" s="42">
        <v>752</v>
      </c>
      <c r="F34" s="42">
        <v>7600</v>
      </c>
      <c r="G34" s="43">
        <v>7552</v>
      </c>
      <c r="H34" s="43">
        <v>7808</v>
      </c>
      <c r="I34" s="42">
        <v>64</v>
      </c>
      <c r="J34" s="121">
        <v>9.30232558139535</v>
      </c>
      <c r="K34" s="42">
        <v>256</v>
      </c>
      <c r="L34" s="121">
        <v>3.38983050847458</v>
      </c>
    </row>
    <row r="35" spans="1:12" s="38" customFormat="1" ht="12" customHeight="1">
      <c r="A35" s="39"/>
      <c r="B35" s="40" t="s">
        <v>285</v>
      </c>
      <c r="C35" s="42">
        <v>800</v>
      </c>
      <c r="D35" s="42">
        <v>912</v>
      </c>
      <c r="E35" s="42">
        <v>1344</v>
      </c>
      <c r="F35" s="42">
        <v>9024</v>
      </c>
      <c r="G35" s="43">
        <v>10016</v>
      </c>
      <c r="H35" s="43">
        <v>11296</v>
      </c>
      <c r="I35" s="42">
        <v>432</v>
      </c>
      <c r="J35" s="121">
        <v>47.3684210526316</v>
      </c>
      <c r="K35" s="42">
        <v>1280</v>
      </c>
      <c r="L35" s="121">
        <v>12.779552715655</v>
      </c>
    </row>
    <row r="36" spans="1:12" s="38" customFormat="1" ht="12" customHeight="1">
      <c r="A36" s="39"/>
      <c r="B36" s="40" t="s">
        <v>286</v>
      </c>
      <c r="C36" s="42">
        <v>3040</v>
      </c>
      <c r="D36" s="42">
        <v>3296</v>
      </c>
      <c r="E36" s="42">
        <v>3824</v>
      </c>
      <c r="F36" s="42">
        <v>29072</v>
      </c>
      <c r="G36" s="43">
        <v>31488</v>
      </c>
      <c r="H36" s="43">
        <v>35840</v>
      </c>
      <c r="I36" s="42">
        <v>528</v>
      </c>
      <c r="J36" s="121">
        <v>16.0194174757282</v>
      </c>
      <c r="K36" s="42">
        <v>4352</v>
      </c>
      <c r="L36" s="121">
        <v>13.8211382113821</v>
      </c>
    </row>
    <row r="37" spans="1:12" s="38" customFormat="1" ht="12" customHeight="1">
      <c r="A37" s="39"/>
      <c r="B37" s="40" t="s">
        <v>287</v>
      </c>
      <c r="C37" s="42">
        <v>7744</v>
      </c>
      <c r="D37" s="42">
        <v>9008</v>
      </c>
      <c r="E37" s="42">
        <v>10432</v>
      </c>
      <c r="F37" s="42">
        <v>74224</v>
      </c>
      <c r="G37" s="43">
        <v>81152</v>
      </c>
      <c r="H37" s="43">
        <v>90496</v>
      </c>
      <c r="I37" s="42">
        <v>1424</v>
      </c>
      <c r="J37" s="121">
        <v>15.8081705150977</v>
      </c>
      <c r="K37" s="42">
        <v>9344</v>
      </c>
      <c r="L37" s="121">
        <v>11.5141955835962</v>
      </c>
    </row>
    <row r="38" spans="1:12" s="38" customFormat="1" ht="12" customHeight="1">
      <c r="A38" s="39"/>
      <c r="B38" s="40" t="s">
        <v>288</v>
      </c>
      <c r="C38" s="42">
        <v>880</v>
      </c>
      <c r="D38" s="42">
        <v>1120</v>
      </c>
      <c r="E38" s="42">
        <v>1408</v>
      </c>
      <c r="F38" s="42">
        <v>10176</v>
      </c>
      <c r="G38" s="43">
        <v>10752</v>
      </c>
      <c r="H38" s="43">
        <v>10288</v>
      </c>
      <c r="I38" s="42">
        <v>288</v>
      </c>
      <c r="J38" s="121">
        <v>25.7142857142857</v>
      </c>
      <c r="K38" s="42">
        <v>-464</v>
      </c>
      <c r="L38" s="121">
        <v>-4.31547619047619</v>
      </c>
    </row>
    <row r="39" spans="1:12" s="38" customFormat="1" ht="12" customHeight="1">
      <c r="A39" s="39"/>
      <c r="B39" s="40" t="s">
        <v>289</v>
      </c>
      <c r="C39" s="42">
        <v>672</v>
      </c>
      <c r="D39" s="42">
        <v>736</v>
      </c>
      <c r="E39" s="42">
        <v>752</v>
      </c>
      <c r="F39" s="42">
        <v>8816</v>
      </c>
      <c r="G39" s="43">
        <v>9136</v>
      </c>
      <c r="H39" s="43">
        <v>9488</v>
      </c>
      <c r="I39" s="42">
        <v>16</v>
      </c>
      <c r="J39" s="121">
        <v>2.17391304347826</v>
      </c>
      <c r="K39" s="42">
        <v>352</v>
      </c>
      <c r="L39" s="121">
        <v>3.85288966725044</v>
      </c>
    </row>
    <row r="40" spans="1:12" s="38" customFormat="1" ht="12" customHeight="1">
      <c r="A40" s="39"/>
      <c r="B40" s="40" t="s">
        <v>290</v>
      </c>
      <c r="C40" s="42">
        <v>1664</v>
      </c>
      <c r="D40" s="42">
        <v>1712</v>
      </c>
      <c r="E40" s="42">
        <v>1840</v>
      </c>
      <c r="F40" s="42">
        <v>21488</v>
      </c>
      <c r="G40" s="43">
        <v>21632</v>
      </c>
      <c r="H40" s="43">
        <v>22992</v>
      </c>
      <c r="I40" s="42">
        <v>128</v>
      </c>
      <c r="J40" s="121">
        <v>7.47663551401869</v>
      </c>
      <c r="K40" s="42">
        <v>1360</v>
      </c>
      <c r="L40" s="121">
        <v>6.28698224852071</v>
      </c>
    </row>
    <row r="41" spans="1:12" s="38" customFormat="1" ht="12" customHeight="1">
      <c r="A41" s="39"/>
      <c r="B41" s="40" t="s">
        <v>291</v>
      </c>
      <c r="C41" s="42">
        <v>640</v>
      </c>
      <c r="D41" s="42">
        <v>896</v>
      </c>
      <c r="E41" s="42">
        <v>912</v>
      </c>
      <c r="F41" s="42">
        <v>8256</v>
      </c>
      <c r="G41" s="43">
        <v>9504</v>
      </c>
      <c r="H41" s="43">
        <v>10400</v>
      </c>
      <c r="I41" s="42">
        <v>16</v>
      </c>
      <c r="J41" s="121">
        <v>1.78571428571429</v>
      </c>
      <c r="K41" s="42">
        <v>896</v>
      </c>
      <c r="L41" s="121">
        <v>9.42760942760943</v>
      </c>
    </row>
    <row r="42" spans="1:12" s="38" customFormat="1" ht="12" customHeight="1">
      <c r="A42" s="39"/>
      <c r="B42" s="40" t="s">
        <v>292</v>
      </c>
      <c r="C42" s="42">
        <v>1120</v>
      </c>
      <c r="D42" s="42">
        <v>1328</v>
      </c>
      <c r="E42" s="42">
        <v>1376</v>
      </c>
      <c r="F42" s="42">
        <v>12544</v>
      </c>
      <c r="G42" s="43">
        <v>13344</v>
      </c>
      <c r="H42" s="43">
        <v>14304</v>
      </c>
      <c r="I42" s="42">
        <v>48</v>
      </c>
      <c r="J42" s="121">
        <v>3.6144578313253</v>
      </c>
      <c r="K42" s="42">
        <v>960</v>
      </c>
      <c r="L42" s="121">
        <v>7.19424460431655</v>
      </c>
    </row>
    <row r="43" spans="1:12" s="38" customFormat="1" ht="12" customHeight="1">
      <c r="A43" s="39"/>
      <c r="B43" s="40" t="s">
        <v>293</v>
      </c>
      <c r="C43" s="42">
        <v>1664</v>
      </c>
      <c r="D43" s="42">
        <v>1904</v>
      </c>
      <c r="E43" s="42">
        <v>1952</v>
      </c>
      <c r="F43" s="42">
        <v>17472</v>
      </c>
      <c r="G43" s="43">
        <v>18256</v>
      </c>
      <c r="H43" s="43">
        <v>20256</v>
      </c>
      <c r="I43" s="42">
        <v>48</v>
      </c>
      <c r="J43" s="121">
        <v>2.52100840336134</v>
      </c>
      <c r="K43" s="42">
        <v>2000</v>
      </c>
      <c r="L43" s="121">
        <v>10.9553023663453</v>
      </c>
    </row>
    <row r="44" spans="1:12" s="38" customFormat="1" ht="12" customHeight="1">
      <c r="A44" s="39"/>
      <c r="B44" s="40" t="s">
        <v>294</v>
      </c>
      <c r="C44" s="42">
        <v>18720</v>
      </c>
      <c r="D44" s="42">
        <v>22496</v>
      </c>
      <c r="E44" s="42">
        <v>25040</v>
      </c>
      <c r="F44" s="42">
        <v>191872</v>
      </c>
      <c r="G44" s="43">
        <v>199760</v>
      </c>
      <c r="H44" s="43">
        <v>213792</v>
      </c>
      <c r="I44" s="42">
        <v>2544</v>
      </c>
      <c r="J44" s="121">
        <v>11.3086770981508</v>
      </c>
      <c r="K44" s="42">
        <v>14032</v>
      </c>
      <c r="L44" s="121">
        <v>7.02442931517821</v>
      </c>
    </row>
    <row r="45" spans="1:12" s="38" customFormat="1" ht="12" customHeight="1">
      <c r="A45" s="39"/>
      <c r="B45" s="40"/>
      <c r="C45" s="42"/>
      <c r="D45" s="42"/>
      <c r="E45" s="42"/>
      <c r="F45" s="42"/>
      <c r="G45" s="43"/>
      <c r="H45" s="43"/>
      <c r="I45" s="42"/>
      <c r="J45" s="121"/>
      <c r="K45" s="42"/>
      <c r="L45" s="121"/>
    </row>
    <row r="46" spans="1:12" s="38" customFormat="1" ht="12" customHeight="1">
      <c r="A46" s="39" t="s">
        <v>295</v>
      </c>
      <c r="B46" s="40"/>
      <c r="C46" s="127">
        <v>35264</v>
      </c>
      <c r="D46" s="127">
        <v>36048</v>
      </c>
      <c r="E46" s="127">
        <v>45216</v>
      </c>
      <c r="F46" s="127">
        <v>285664</v>
      </c>
      <c r="G46" s="128">
        <v>307024</v>
      </c>
      <c r="H46" s="128">
        <v>348192</v>
      </c>
      <c r="I46" s="127">
        <v>9168</v>
      </c>
      <c r="J46" s="129">
        <v>25.4327563249001</v>
      </c>
      <c r="K46" s="127">
        <v>41168</v>
      </c>
      <c r="L46" s="129">
        <v>13.4087237479806</v>
      </c>
    </row>
    <row r="47" spans="1:12" s="38" customFormat="1" ht="12" customHeight="1">
      <c r="A47" s="39"/>
      <c r="B47" s="40" t="s">
        <v>296</v>
      </c>
      <c r="C47" s="42">
        <v>528</v>
      </c>
      <c r="D47" s="42">
        <v>464</v>
      </c>
      <c r="E47" s="42">
        <v>2448</v>
      </c>
      <c r="F47" s="42">
        <v>4736</v>
      </c>
      <c r="G47" s="43">
        <v>4000</v>
      </c>
      <c r="H47" s="43">
        <v>9600</v>
      </c>
      <c r="I47" s="42">
        <v>1984</v>
      </c>
      <c r="J47" s="121">
        <v>427.586206896552</v>
      </c>
      <c r="K47" s="42">
        <v>5600</v>
      </c>
      <c r="L47" s="121">
        <v>140</v>
      </c>
    </row>
    <row r="48" spans="1:12" s="38" customFormat="1" ht="12" customHeight="1">
      <c r="A48" s="39"/>
      <c r="B48" s="40" t="s">
        <v>297</v>
      </c>
      <c r="C48" s="42">
        <v>992</v>
      </c>
      <c r="D48" s="42">
        <v>960</v>
      </c>
      <c r="E48" s="42">
        <v>928</v>
      </c>
      <c r="F48" s="42">
        <v>10960</v>
      </c>
      <c r="G48" s="43">
        <v>12048</v>
      </c>
      <c r="H48" s="43">
        <v>12800</v>
      </c>
      <c r="I48" s="42">
        <v>-32</v>
      </c>
      <c r="J48" s="121">
        <v>-3.33333333333333</v>
      </c>
      <c r="K48" s="42">
        <v>752</v>
      </c>
      <c r="L48" s="121">
        <v>6.24169986719788</v>
      </c>
    </row>
    <row r="49" spans="1:12" s="38" customFormat="1" ht="12" customHeight="1">
      <c r="A49" s="39"/>
      <c r="B49" s="40" t="s">
        <v>298</v>
      </c>
      <c r="C49" s="42">
        <v>5872</v>
      </c>
      <c r="D49" s="42">
        <v>5936</v>
      </c>
      <c r="E49" s="42">
        <v>7152</v>
      </c>
      <c r="F49" s="42">
        <v>48176</v>
      </c>
      <c r="G49" s="43">
        <v>49440</v>
      </c>
      <c r="H49" s="43">
        <v>55232</v>
      </c>
      <c r="I49" s="42">
        <v>1216</v>
      </c>
      <c r="J49" s="121">
        <v>20.4851752021563</v>
      </c>
      <c r="K49" s="42">
        <v>5792</v>
      </c>
      <c r="L49" s="121">
        <v>11.7152103559871</v>
      </c>
    </row>
    <row r="50" spans="1:12" s="38" customFormat="1" ht="12" customHeight="1">
      <c r="A50" s="39"/>
      <c r="B50" s="40" t="s">
        <v>299</v>
      </c>
      <c r="C50" s="42">
        <v>528</v>
      </c>
      <c r="D50" s="42">
        <v>512</v>
      </c>
      <c r="E50" s="42">
        <v>656</v>
      </c>
      <c r="F50" s="42">
        <v>5824</v>
      </c>
      <c r="G50" s="43">
        <v>5696</v>
      </c>
      <c r="H50" s="43">
        <v>6592</v>
      </c>
      <c r="I50" s="42">
        <v>144</v>
      </c>
      <c r="J50" s="121">
        <v>28.125</v>
      </c>
      <c r="K50" s="42">
        <v>896</v>
      </c>
      <c r="L50" s="121">
        <v>15.7303370786517</v>
      </c>
    </row>
    <row r="51" spans="1:12" s="38" customFormat="1" ht="12" customHeight="1">
      <c r="A51" s="39"/>
      <c r="B51" s="40" t="s">
        <v>300</v>
      </c>
      <c r="C51" s="42">
        <v>26528</v>
      </c>
      <c r="D51" s="42">
        <v>26880</v>
      </c>
      <c r="E51" s="42">
        <v>32752</v>
      </c>
      <c r="F51" s="42">
        <v>207664</v>
      </c>
      <c r="G51" s="43">
        <v>226960</v>
      </c>
      <c r="H51" s="43">
        <v>253792</v>
      </c>
      <c r="I51" s="42">
        <v>5872</v>
      </c>
      <c r="J51" s="121">
        <v>21.8452380952381</v>
      </c>
      <c r="K51" s="42">
        <v>26832</v>
      </c>
      <c r="L51" s="121">
        <v>11.8223475502291</v>
      </c>
    </row>
    <row r="52" spans="1:12" s="38" customFormat="1" ht="12" customHeight="1">
      <c r="A52" s="39"/>
      <c r="B52" s="40"/>
      <c r="C52" s="42"/>
      <c r="D52" s="42"/>
      <c r="E52" s="42"/>
      <c r="F52" s="42"/>
      <c r="G52" s="43"/>
      <c r="H52" s="43"/>
      <c r="I52" s="42"/>
      <c r="J52" s="121"/>
      <c r="K52" s="42"/>
      <c r="L52" s="121"/>
    </row>
    <row r="53" spans="1:12" s="38" customFormat="1" ht="12" customHeight="1">
      <c r="A53" s="39" t="s">
        <v>301</v>
      </c>
      <c r="B53" s="40"/>
      <c r="C53" s="127">
        <v>3184</v>
      </c>
      <c r="D53" s="127">
        <v>4784</v>
      </c>
      <c r="E53" s="127">
        <v>4496</v>
      </c>
      <c r="F53" s="127">
        <v>38192</v>
      </c>
      <c r="G53" s="128">
        <v>41312</v>
      </c>
      <c r="H53" s="128">
        <v>43136</v>
      </c>
      <c r="I53" s="127">
        <v>-288</v>
      </c>
      <c r="J53" s="129">
        <v>-6.02006688963211</v>
      </c>
      <c r="K53" s="127">
        <v>1824</v>
      </c>
      <c r="L53" s="129">
        <v>4.41518202943455</v>
      </c>
    </row>
    <row r="54" spans="1:12" s="38" customFormat="1" ht="12" customHeight="1">
      <c r="A54" s="39"/>
      <c r="B54" s="40" t="s">
        <v>302</v>
      </c>
      <c r="C54" s="42">
        <v>1456</v>
      </c>
      <c r="D54" s="42">
        <v>2208</v>
      </c>
      <c r="E54" s="42">
        <v>2000</v>
      </c>
      <c r="F54" s="42">
        <v>15040</v>
      </c>
      <c r="G54" s="43">
        <v>16400</v>
      </c>
      <c r="H54" s="43">
        <v>17456</v>
      </c>
      <c r="I54" s="42">
        <v>-208</v>
      </c>
      <c r="J54" s="121">
        <v>-9.42028985507246</v>
      </c>
      <c r="K54" s="42">
        <v>1056</v>
      </c>
      <c r="L54" s="121">
        <v>6.4390243902439</v>
      </c>
    </row>
    <row r="55" spans="1:12" s="38" customFormat="1" ht="12" customHeight="1">
      <c r="A55" s="39"/>
      <c r="B55" s="40" t="s">
        <v>303</v>
      </c>
      <c r="C55" s="42">
        <v>544</v>
      </c>
      <c r="D55" s="42">
        <v>992</v>
      </c>
      <c r="E55" s="42">
        <v>1008</v>
      </c>
      <c r="F55" s="42">
        <v>7168</v>
      </c>
      <c r="G55" s="43">
        <v>7984</v>
      </c>
      <c r="H55" s="43">
        <v>8512</v>
      </c>
      <c r="I55" s="42">
        <v>16</v>
      </c>
      <c r="J55" s="121">
        <v>1.61290322580645</v>
      </c>
      <c r="K55" s="42">
        <v>528</v>
      </c>
      <c r="L55" s="121">
        <v>6.61322645290581</v>
      </c>
    </row>
    <row r="56" spans="1:12" s="38" customFormat="1" ht="12" customHeight="1">
      <c r="A56" s="39"/>
      <c r="B56" s="40"/>
      <c r="C56" s="42"/>
      <c r="D56" s="42"/>
      <c r="E56" s="42"/>
      <c r="F56" s="42"/>
      <c r="G56" s="43"/>
      <c r="H56" s="43"/>
      <c r="I56" s="42"/>
      <c r="J56" s="121"/>
      <c r="K56" s="42"/>
      <c r="L56" s="121"/>
    </row>
    <row r="57" spans="1:12" s="38" customFormat="1" ht="12" customHeight="1">
      <c r="A57" s="39" t="s">
        <v>72</v>
      </c>
      <c r="B57" s="40"/>
      <c r="C57" s="127">
        <v>6192</v>
      </c>
      <c r="D57" s="127">
        <v>4848</v>
      </c>
      <c r="E57" s="127">
        <v>4560</v>
      </c>
      <c r="F57" s="127">
        <v>59856</v>
      </c>
      <c r="G57" s="128">
        <v>47312</v>
      </c>
      <c r="H57" s="128">
        <v>46336</v>
      </c>
      <c r="I57" s="127">
        <v>-288</v>
      </c>
      <c r="J57" s="129">
        <v>-5.94059405940594</v>
      </c>
      <c r="K57" s="127">
        <v>-976</v>
      </c>
      <c r="L57" s="129">
        <v>-2.06290158944877</v>
      </c>
    </row>
    <row r="58" spans="1:12" s="38" customFormat="1" ht="12" customHeight="1">
      <c r="A58" s="3"/>
      <c r="B58"/>
      <c r="C58"/>
      <c r="D58"/>
      <c r="E58"/>
      <c r="F58"/>
      <c r="G58"/>
      <c r="H58"/>
      <c r="I58"/>
      <c r="J58"/>
      <c r="K58"/>
      <c r="L58"/>
    </row>
    <row r="59" spans="1:14" s="38" customFormat="1" ht="12" customHeight="1">
      <c r="A59" s="176" t="s">
        <v>50</v>
      </c>
      <c r="B59" s="112"/>
      <c r="C59" s="116">
        <v>253561</v>
      </c>
      <c r="D59" s="116">
        <v>291784</v>
      </c>
      <c r="E59" s="116">
        <v>344387</v>
      </c>
      <c r="F59" s="116">
        <v>2752257</v>
      </c>
      <c r="G59" s="115">
        <v>2947901</v>
      </c>
      <c r="H59" s="115">
        <v>3255463</v>
      </c>
      <c r="I59" s="116">
        <v>52603</v>
      </c>
      <c r="J59" s="122">
        <v>18.0280618539742</v>
      </c>
      <c r="K59" s="116">
        <v>307562</v>
      </c>
      <c r="L59" s="122">
        <v>10.433254033972</v>
      </c>
      <c r="M59"/>
      <c r="N59"/>
    </row>
    <row r="60" s="38" customFormat="1" ht="12" customHeight="1">
      <c r="B60" s="45"/>
    </row>
    <row r="61" spans="1:6" s="38" customFormat="1" ht="12" customHeight="1">
      <c r="A61" s="142" t="str">
        <f>"1."</f>
        <v>1.</v>
      </c>
      <c r="B61" s="38" t="s">
        <v>78</v>
      </c>
      <c r="C61" s="106"/>
      <c r="D61" s="106"/>
      <c r="E61" s="106"/>
      <c r="F61" s="106"/>
    </row>
    <row r="62" spans="1:6" s="38" customFormat="1" ht="12" customHeight="1">
      <c r="A62" s="142" t="str">
        <f>"2."</f>
        <v>2.</v>
      </c>
      <c r="B62" s="38" t="s">
        <v>84</v>
      </c>
      <c r="C62" s="46"/>
      <c r="D62" s="46"/>
      <c r="E62" s="46"/>
      <c r="F62" s="46"/>
    </row>
    <row r="63" s="38" customFormat="1" ht="12" customHeight="1"/>
    <row r="64" s="38" customFormat="1" ht="12" customHeight="1">
      <c r="A64" s="52" t="s">
        <v>52</v>
      </c>
    </row>
    <row r="66" ht="12">
      <c r="A66" s="156" t="s">
        <v>92</v>
      </c>
    </row>
  </sheetData>
  <sheetProtection/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10.66015625" defaultRowHeight="11.25"/>
  <cols>
    <col min="1" max="1" width="2.83203125" style="23" customWidth="1"/>
    <col min="2" max="2" width="22.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28</v>
      </c>
      <c r="B1" s="18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12" s="139" customFormat="1" ht="18" customHeight="1">
      <c r="A3" s="252" t="s">
        <v>225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141" customFormat="1" ht="15" customHeight="1">
      <c r="A4" s="253" t="s">
        <v>64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6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54"/>
      <c r="B6" s="132"/>
      <c r="C6" s="24" t="s">
        <v>246</v>
      </c>
      <c r="D6" s="25"/>
      <c r="E6" s="26"/>
      <c r="F6" s="24" t="s">
        <v>247</v>
      </c>
      <c r="G6" s="25"/>
      <c r="H6" s="26"/>
      <c r="I6" s="111" t="s">
        <v>262</v>
      </c>
      <c r="J6" s="28"/>
      <c r="K6" s="28"/>
      <c r="L6" s="28"/>
    </row>
    <row r="7" spans="1:12" s="30" customFormat="1" ht="15" customHeight="1">
      <c r="A7" s="256"/>
      <c r="B7" s="133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133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134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9" s="38" customFormat="1" ht="12" customHeight="1">
      <c r="A10" s="34" t="s">
        <v>14</v>
      </c>
      <c r="B10" s="34"/>
      <c r="C10" s="117"/>
      <c r="D10" s="117"/>
      <c r="E10" s="117"/>
      <c r="F10" s="35"/>
      <c r="G10" s="36"/>
      <c r="H10" s="36"/>
      <c r="I10" s="37"/>
    </row>
    <row r="11" spans="1:12" s="38" customFormat="1" ht="12" customHeight="1">
      <c r="A11" s="267" t="s">
        <v>65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66</v>
      </c>
      <c r="B13" s="71"/>
      <c r="C13" s="42">
        <v>124752</v>
      </c>
      <c r="D13" s="42">
        <v>145344</v>
      </c>
      <c r="E13" s="42">
        <v>183600</v>
      </c>
      <c r="F13" s="42">
        <v>1303776</v>
      </c>
      <c r="G13" s="43">
        <v>1432736</v>
      </c>
      <c r="H13" s="43">
        <v>1652560</v>
      </c>
      <c r="I13" s="42">
        <v>38256</v>
      </c>
      <c r="J13" s="121">
        <v>26.3210039630119</v>
      </c>
      <c r="K13" s="42">
        <v>219824</v>
      </c>
      <c r="L13" s="121">
        <v>15.3429522256717</v>
      </c>
    </row>
    <row r="14" spans="1:12" s="38" customFormat="1" ht="12" customHeight="1">
      <c r="A14" s="71" t="s">
        <v>69</v>
      </c>
      <c r="B14" s="71"/>
      <c r="C14" s="42">
        <v>73328</v>
      </c>
      <c r="D14" s="42">
        <v>86320</v>
      </c>
      <c r="E14" s="42">
        <v>101424</v>
      </c>
      <c r="F14" s="42">
        <v>876768</v>
      </c>
      <c r="G14" s="43">
        <v>920256</v>
      </c>
      <c r="H14" s="43">
        <v>980832</v>
      </c>
      <c r="I14" s="42">
        <v>15104</v>
      </c>
      <c r="J14" s="121">
        <v>17.4976830398517</v>
      </c>
      <c r="K14" s="42">
        <v>60576</v>
      </c>
      <c r="L14" s="121">
        <v>6.58251616941373</v>
      </c>
    </row>
    <row r="15" spans="1:12" s="38" customFormat="1" ht="12" customHeight="1">
      <c r="A15" s="71" t="s">
        <v>67</v>
      </c>
      <c r="B15" s="71"/>
      <c r="C15" s="42">
        <v>27824</v>
      </c>
      <c r="D15" s="42">
        <v>28352</v>
      </c>
      <c r="E15" s="42">
        <v>26096</v>
      </c>
      <c r="F15" s="42">
        <v>262672</v>
      </c>
      <c r="G15" s="43">
        <v>266000</v>
      </c>
      <c r="H15" s="43">
        <v>276752</v>
      </c>
      <c r="I15" s="42">
        <v>-2256</v>
      </c>
      <c r="J15" s="121">
        <v>-7.95711060948081</v>
      </c>
      <c r="K15" s="42">
        <v>10752</v>
      </c>
      <c r="L15" s="121">
        <v>4.04210526315789</v>
      </c>
    </row>
    <row r="16" spans="1:12" s="38" customFormat="1" ht="12" customHeight="1">
      <c r="A16" s="71" t="s">
        <v>68</v>
      </c>
      <c r="B16" s="71"/>
      <c r="C16" s="42">
        <v>4496</v>
      </c>
      <c r="D16" s="42">
        <v>4960</v>
      </c>
      <c r="E16" s="42">
        <v>4832</v>
      </c>
      <c r="F16" s="42">
        <v>53248</v>
      </c>
      <c r="G16" s="43">
        <v>58416</v>
      </c>
      <c r="H16" s="43">
        <v>62496</v>
      </c>
      <c r="I16" s="42">
        <v>-128</v>
      </c>
      <c r="J16" s="121">
        <v>-2.58064516129032</v>
      </c>
      <c r="K16" s="42">
        <v>4080</v>
      </c>
      <c r="L16" s="121">
        <v>6.98438783894823</v>
      </c>
    </row>
    <row r="17" spans="1:12" s="38" customFormat="1" ht="12" customHeight="1">
      <c r="A17" s="71" t="s">
        <v>70</v>
      </c>
      <c r="B17" s="71"/>
      <c r="C17" s="42">
        <v>5024</v>
      </c>
      <c r="D17" s="42">
        <v>5232</v>
      </c>
      <c r="E17" s="42">
        <v>5312</v>
      </c>
      <c r="F17" s="42">
        <v>57888</v>
      </c>
      <c r="G17" s="43">
        <v>57440</v>
      </c>
      <c r="H17" s="43">
        <v>61536</v>
      </c>
      <c r="I17" s="42">
        <v>80</v>
      </c>
      <c r="J17" s="121">
        <v>1.52905198776758</v>
      </c>
      <c r="K17" s="42">
        <v>4096</v>
      </c>
      <c r="L17" s="121">
        <v>7.13091922005571</v>
      </c>
    </row>
    <row r="18" spans="1:12" s="38" customFormat="1" ht="12" customHeight="1">
      <c r="A18" s="71" t="s">
        <v>71</v>
      </c>
      <c r="B18" s="71"/>
      <c r="C18" s="42">
        <v>12896</v>
      </c>
      <c r="D18" s="42">
        <v>12128</v>
      </c>
      <c r="E18" s="42">
        <v>12656</v>
      </c>
      <c r="F18" s="42">
        <v>133808</v>
      </c>
      <c r="G18" s="43">
        <v>123792</v>
      </c>
      <c r="H18" s="43">
        <v>123184</v>
      </c>
      <c r="I18" s="42">
        <v>528</v>
      </c>
      <c r="J18" s="121">
        <v>4.35356200527704</v>
      </c>
      <c r="K18" s="42">
        <v>-608</v>
      </c>
      <c r="L18" s="121">
        <v>-0.491146439188316</v>
      </c>
    </row>
    <row r="19" spans="1:12" s="38" customFormat="1" ht="12" customHeight="1">
      <c r="A19" s="71" t="s">
        <v>72</v>
      </c>
      <c r="B19" s="71"/>
      <c r="C19" s="42">
        <v>5056</v>
      </c>
      <c r="D19" s="42">
        <v>8992</v>
      </c>
      <c r="E19" s="42">
        <v>10384</v>
      </c>
      <c r="F19" s="42">
        <v>59168</v>
      </c>
      <c r="G19" s="43">
        <v>85760</v>
      </c>
      <c r="H19" s="43">
        <v>96240</v>
      </c>
      <c r="I19" s="42">
        <v>1392</v>
      </c>
      <c r="J19" s="121">
        <v>15.4804270462633</v>
      </c>
      <c r="K19" s="42">
        <v>10480</v>
      </c>
      <c r="L19" s="121">
        <v>12.2201492537313</v>
      </c>
    </row>
    <row r="20" spans="1:12" s="38" customFormat="1" ht="12.75" customHeight="1">
      <c r="A20" s="39" t="s">
        <v>75</v>
      </c>
      <c r="B20" s="39"/>
      <c r="C20" s="127">
        <v>253561</v>
      </c>
      <c r="D20" s="127">
        <v>291784</v>
      </c>
      <c r="E20" s="127">
        <v>344387</v>
      </c>
      <c r="F20" s="127">
        <v>2752257</v>
      </c>
      <c r="G20" s="128">
        <v>2947901</v>
      </c>
      <c r="H20" s="128">
        <v>3255463</v>
      </c>
      <c r="I20" s="127">
        <v>52603</v>
      </c>
      <c r="J20" s="129">
        <v>18.0280618539742</v>
      </c>
      <c r="K20" s="127">
        <v>307562</v>
      </c>
      <c r="L20" s="129">
        <v>10.433254033972</v>
      </c>
    </row>
    <row r="21" spans="1:12" s="38" customFormat="1" ht="12" customHeight="1">
      <c r="A21" s="71"/>
      <c r="B21" s="71"/>
      <c r="C21" s="42"/>
      <c r="D21" s="42"/>
      <c r="E21" s="42"/>
      <c r="F21" s="42"/>
      <c r="G21" s="43"/>
      <c r="H21" s="43"/>
      <c r="I21" s="42"/>
      <c r="J21" s="121"/>
      <c r="K21" s="42"/>
      <c r="L21" s="121"/>
    </row>
    <row r="22" spans="1:12" s="38" customFormat="1" ht="12" customHeight="1">
      <c r="A22" s="267" t="s">
        <v>73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</row>
    <row r="23" spans="1:12" s="38" customFormat="1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38" customFormat="1" ht="12" customHeight="1">
      <c r="A24" s="71" t="s">
        <v>264</v>
      </c>
      <c r="B24" s="71"/>
      <c r="C24" s="42">
        <v>36000</v>
      </c>
      <c r="D24" s="42">
        <v>41200</v>
      </c>
      <c r="E24" s="42">
        <v>52624</v>
      </c>
      <c r="F24" s="42">
        <v>469856</v>
      </c>
      <c r="G24" s="43">
        <v>490336</v>
      </c>
      <c r="H24" s="43">
        <v>538112</v>
      </c>
      <c r="I24" s="42">
        <v>11424</v>
      </c>
      <c r="J24" s="121">
        <v>27.7281553398058</v>
      </c>
      <c r="K24" s="42">
        <v>47776</v>
      </c>
      <c r="L24" s="121">
        <v>9.74352280884944</v>
      </c>
    </row>
    <row r="25" spans="1:12" s="38" customFormat="1" ht="12" customHeight="1">
      <c r="A25" s="71" t="s">
        <v>272</v>
      </c>
      <c r="B25" s="71"/>
      <c r="C25" s="42">
        <v>18368</v>
      </c>
      <c r="D25" s="42">
        <v>23440</v>
      </c>
      <c r="E25" s="42">
        <v>32768</v>
      </c>
      <c r="F25" s="42">
        <v>177744</v>
      </c>
      <c r="G25" s="43">
        <v>220112</v>
      </c>
      <c r="H25" s="43">
        <v>290928</v>
      </c>
      <c r="I25" s="42">
        <v>9328</v>
      </c>
      <c r="J25" s="121">
        <v>39.7952218430034</v>
      </c>
      <c r="K25" s="42">
        <v>70816</v>
      </c>
      <c r="L25" s="121">
        <v>32.1727120738533</v>
      </c>
    </row>
    <row r="26" spans="1:12" s="38" customFormat="1" ht="12" customHeight="1">
      <c r="A26" s="71" t="s">
        <v>300</v>
      </c>
      <c r="B26" s="71"/>
      <c r="C26" s="42">
        <v>17792</v>
      </c>
      <c r="D26" s="42">
        <v>17664</v>
      </c>
      <c r="E26" s="42">
        <v>22768</v>
      </c>
      <c r="F26" s="42">
        <v>124016</v>
      </c>
      <c r="G26" s="43">
        <v>138976</v>
      </c>
      <c r="H26" s="43">
        <v>158880</v>
      </c>
      <c r="I26" s="42">
        <v>5104</v>
      </c>
      <c r="J26" s="121">
        <v>28.8949275362319</v>
      </c>
      <c r="K26" s="42">
        <v>19904</v>
      </c>
      <c r="L26" s="121">
        <v>14.3218973060097</v>
      </c>
    </row>
    <row r="27" spans="1:12" s="38" customFormat="1" ht="12" customHeight="1">
      <c r="A27" s="71" t="s">
        <v>294</v>
      </c>
      <c r="B27" s="71"/>
      <c r="C27" s="42">
        <v>7600</v>
      </c>
      <c r="D27" s="42">
        <v>9472</v>
      </c>
      <c r="E27" s="42">
        <v>10544</v>
      </c>
      <c r="F27" s="42">
        <v>76080</v>
      </c>
      <c r="G27" s="43">
        <v>82048</v>
      </c>
      <c r="H27" s="43">
        <v>91520</v>
      </c>
      <c r="I27" s="42">
        <v>1072</v>
      </c>
      <c r="J27" s="121">
        <v>11.3175675675676</v>
      </c>
      <c r="K27" s="42">
        <v>9472</v>
      </c>
      <c r="L27" s="121">
        <v>11.5444617784711</v>
      </c>
    </row>
    <row r="28" spans="1:12" s="38" customFormat="1" ht="12" customHeight="1">
      <c r="A28" s="71" t="s">
        <v>287</v>
      </c>
      <c r="B28" s="71"/>
      <c r="C28" s="42">
        <v>5856</v>
      </c>
      <c r="D28" s="42">
        <v>6880</v>
      </c>
      <c r="E28" s="42">
        <v>8096</v>
      </c>
      <c r="F28" s="42">
        <v>52160</v>
      </c>
      <c r="G28" s="43">
        <v>58400</v>
      </c>
      <c r="H28" s="43">
        <v>67344</v>
      </c>
      <c r="I28" s="42">
        <v>1216</v>
      </c>
      <c r="J28" s="121">
        <v>17.6744186046512</v>
      </c>
      <c r="K28" s="42">
        <v>8944</v>
      </c>
      <c r="L28" s="121">
        <v>15.3150684931507</v>
      </c>
    </row>
    <row r="29" spans="1:12" s="38" customFormat="1" ht="12" customHeight="1">
      <c r="A29" s="71" t="s">
        <v>276</v>
      </c>
      <c r="B29" s="71"/>
      <c r="C29" s="42">
        <v>5408</v>
      </c>
      <c r="D29" s="42">
        <v>6656</v>
      </c>
      <c r="E29" s="42">
        <v>8000</v>
      </c>
      <c r="F29" s="42">
        <v>45952</v>
      </c>
      <c r="G29" s="43">
        <v>53728</v>
      </c>
      <c r="H29" s="43">
        <v>61968</v>
      </c>
      <c r="I29" s="42">
        <v>1344</v>
      </c>
      <c r="J29" s="121">
        <v>20.1923076923077</v>
      </c>
      <c r="K29" s="42">
        <v>8240</v>
      </c>
      <c r="L29" s="121">
        <v>15.3365098272781</v>
      </c>
    </row>
    <row r="30" spans="1:12" s="38" customFormat="1" ht="12" customHeight="1">
      <c r="A30" s="71" t="s">
        <v>277</v>
      </c>
      <c r="B30" s="71"/>
      <c r="C30" s="42">
        <v>3568</v>
      </c>
      <c r="D30" s="42">
        <v>4832</v>
      </c>
      <c r="E30" s="42">
        <v>5472</v>
      </c>
      <c r="F30" s="42">
        <v>34208</v>
      </c>
      <c r="G30" s="43">
        <v>40096</v>
      </c>
      <c r="H30" s="43">
        <v>49968</v>
      </c>
      <c r="I30" s="42">
        <v>640</v>
      </c>
      <c r="J30" s="121">
        <v>13.2450331125828</v>
      </c>
      <c r="K30" s="42">
        <v>9872</v>
      </c>
      <c r="L30" s="121">
        <v>24.6209098164405</v>
      </c>
    </row>
    <row r="31" spans="1:12" s="38" customFormat="1" ht="12" customHeight="1">
      <c r="A31" s="71" t="s">
        <v>280</v>
      </c>
      <c r="B31" s="71"/>
      <c r="C31" s="42">
        <v>1808</v>
      </c>
      <c r="D31" s="42">
        <v>2224</v>
      </c>
      <c r="E31" s="42">
        <v>3120</v>
      </c>
      <c r="F31" s="42">
        <v>25904</v>
      </c>
      <c r="G31" s="43">
        <v>28800</v>
      </c>
      <c r="H31" s="43">
        <v>34240</v>
      </c>
      <c r="I31" s="42">
        <v>896</v>
      </c>
      <c r="J31" s="121">
        <v>40.2877697841727</v>
      </c>
      <c r="K31" s="42">
        <v>5440</v>
      </c>
      <c r="L31" s="121">
        <v>18.8888888888889</v>
      </c>
    </row>
    <row r="32" spans="1:12" s="38" customFormat="1" ht="12" customHeight="1">
      <c r="A32" s="71" t="s">
        <v>298</v>
      </c>
      <c r="B32" s="71"/>
      <c r="C32" s="42">
        <v>3376</v>
      </c>
      <c r="D32" s="42">
        <v>3104</v>
      </c>
      <c r="E32" s="42">
        <v>4032</v>
      </c>
      <c r="F32" s="42">
        <v>26512</v>
      </c>
      <c r="G32" s="43">
        <v>26000</v>
      </c>
      <c r="H32" s="43">
        <v>30704</v>
      </c>
      <c r="I32" s="42">
        <v>928</v>
      </c>
      <c r="J32" s="121">
        <v>29.8969072164948</v>
      </c>
      <c r="K32" s="42">
        <v>4704</v>
      </c>
      <c r="L32" s="121">
        <v>18.0923076923077</v>
      </c>
    </row>
    <row r="33" spans="1:12" s="38" customFormat="1" ht="12" customHeight="1">
      <c r="A33" s="71" t="s">
        <v>286</v>
      </c>
      <c r="B33" s="71"/>
      <c r="C33" s="42">
        <v>2256</v>
      </c>
      <c r="D33" s="42">
        <v>2272</v>
      </c>
      <c r="E33" s="42">
        <v>2832</v>
      </c>
      <c r="F33" s="42">
        <v>18608</v>
      </c>
      <c r="G33" s="43">
        <v>20176</v>
      </c>
      <c r="H33" s="43">
        <v>24368</v>
      </c>
      <c r="I33" s="42">
        <v>560</v>
      </c>
      <c r="J33" s="121">
        <v>24.6478873239437</v>
      </c>
      <c r="K33" s="42">
        <v>4192</v>
      </c>
      <c r="L33" s="121">
        <v>20.7771609833466</v>
      </c>
    </row>
    <row r="34" spans="1:12" s="38" customFormat="1" ht="12" customHeight="1">
      <c r="A34" s="71" t="s">
        <v>278</v>
      </c>
      <c r="B34" s="71"/>
      <c r="C34" s="42">
        <v>1504</v>
      </c>
      <c r="D34" s="42">
        <v>1696</v>
      </c>
      <c r="E34" s="42">
        <v>2400</v>
      </c>
      <c r="F34" s="42">
        <v>18416</v>
      </c>
      <c r="G34" s="43">
        <v>20352</v>
      </c>
      <c r="H34" s="43">
        <v>23520</v>
      </c>
      <c r="I34" s="42">
        <v>704</v>
      </c>
      <c r="J34" s="121">
        <v>41.5094339622642</v>
      </c>
      <c r="K34" s="42">
        <v>3168</v>
      </c>
      <c r="L34" s="121">
        <v>15.5660377358491</v>
      </c>
    </row>
    <row r="35" spans="1:12" s="38" customFormat="1" ht="12" customHeight="1">
      <c r="A35" s="71" t="s">
        <v>273</v>
      </c>
      <c r="B35" s="71"/>
      <c r="C35" s="42">
        <v>1136</v>
      </c>
      <c r="D35" s="42">
        <v>2016</v>
      </c>
      <c r="E35" s="42">
        <v>3456</v>
      </c>
      <c r="F35" s="42">
        <v>14000</v>
      </c>
      <c r="G35" s="43">
        <v>18304</v>
      </c>
      <c r="H35" s="43">
        <v>23312</v>
      </c>
      <c r="I35" s="42">
        <v>1440</v>
      </c>
      <c r="J35" s="121">
        <v>71.4285714285714</v>
      </c>
      <c r="K35" s="42">
        <v>5008</v>
      </c>
      <c r="L35" s="121">
        <v>27.3601398601399</v>
      </c>
    </row>
    <row r="36" spans="1:12" s="38" customFormat="1" ht="12" customHeight="1">
      <c r="A36" s="71" t="s">
        <v>281</v>
      </c>
      <c r="B36" s="71"/>
      <c r="C36" s="42">
        <v>1712</v>
      </c>
      <c r="D36" s="42">
        <v>2336</v>
      </c>
      <c r="E36" s="42">
        <v>2528</v>
      </c>
      <c r="F36" s="42">
        <v>14336</v>
      </c>
      <c r="G36" s="43">
        <v>20480</v>
      </c>
      <c r="H36" s="43">
        <v>23056</v>
      </c>
      <c r="I36" s="42">
        <v>192</v>
      </c>
      <c r="J36" s="121">
        <v>8.21917808219178</v>
      </c>
      <c r="K36" s="42">
        <v>2576</v>
      </c>
      <c r="L36" s="121">
        <v>12.578125</v>
      </c>
    </row>
    <row r="37" spans="1:12" s="38" customFormat="1" ht="12" customHeight="1">
      <c r="A37" s="71" t="s">
        <v>274</v>
      </c>
      <c r="B37" s="71"/>
      <c r="C37" s="42">
        <v>1456</v>
      </c>
      <c r="D37" s="42">
        <v>2528</v>
      </c>
      <c r="E37" s="42">
        <v>2688</v>
      </c>
      <c r="F37" s="42">
        <v>15072</v>
      </c>
      <c r="G37" s="43">
        <v>19536</v>
      </c>
      <c r="H37" s="43">
        <v>22864</v>
      </c>
      <c r="I37" s="42">
        <v>160</v>
      </c>
      <c r="J37" s="121">
        <v>6.32911392405063</v>
      </c>
      <c r="K37" s="42">
        <v>3328</v>
      </c>
      <c r="L37" s="121">
        <v>17.035217035217</v>
      </c>
    </row>
    <row r="38" spans="1:12" s="38" customFormat="1" ht="12" customHeight="1">
      <c r="A38" s="71" t="s">
        <v>293</v>
      </c>
      <c r="B38" s="71"/>
      <c r="C38" s="42">
        <v>1168</v>
      </c>
      <c r="D38" s="42">
        <v>1376</v>
      </c>
      <c r="E38" s="42">
        <v>1264</v>
      </c>
      <c r="F38" s="42">
        <v>11312</v>
      </c>
      <c r="G38" s="43">
        <v>12560</v>
      </c>
      <c r="H38" s="43">
        <v>14064</v>
      </c>
      <c r="I38" s="42">
        <v>-112</v>
      </c>
      <c r="J38" s="121">
        <v>-8.13953488372093</v>
      </c>
      <c r="K38" s="42">
        <v>1504</v>
      </c>
      <c r="L38" s="121">
        <v>11.9745222929936</v>
      </c>
    </row>
    <row r="39" spans="1:12" s="38" customFormat="1" ht="12" customHeight="1">
      <c r="A39" s="71" t="s">
        <v>268</v>
      </c>
      <c r="B39" s="71"/>
      <c r="C39" s="42">
        <v>896</v>
      </c>
      <c r="D39" s="42">
        <v>848</v>
      </c>
      <c r="E39" s="42">
        <v>1200</v>
      </c>
      <c r="F39" s="42">
        <v>13312</v>
      </c>
      <c r="G39" s="43">
        <v>13152</v>
      </c>
      <c r="H39" s="43">
        <v>13952</v>
      </c>
      <c r="I39" s="42">
        <v>352</v>
      </c>
      <c r="J39" s="121">
        <v>41.5094339622642</v>
      </c>
      <c r="K39" s="42">
        <v>800</v>
      </c>
      <c r="L39" s="121">
        <v>6.08272506082725</v>
      </c>
    </row>
    <row r="40" spans="1:12" s="38" customFormat="1" ht="12" customHeight="1">
      <c r="A40" s="71" t="s">
        <v>290</v>
      </c>
      <c r="B40" s="71"/>
      <c r="C40" s="42">
        <v>1120</v>
      </c>
      <c r="D40" s="42">
        <v>912</v>
      </c>
      <c r="E40" s="42">
        <v>1232</v>
      </c>
      <c r="F40" s="42">
        <v>12928</v>
      </c>
      <c r="G40" s="43">
        <v>12976</v>
      </c>
      <c r="H40" s="43">
        <v>13840</v>
      </c>
      <c r="I40" s="42">
        <v>320</v>
      </c>
      <c r="J40" s="121">
        <v>35.0877192982456</v>
      </c>
      <c r="K40" s="42">
        <v>864</v>
      </c>
      <c r="L40" s="121">
        <v>6.65844636251541</v>
      </c>
    </row>
    <row r="41" spans="1:12" s="38" customFormat="1" ht="12" customHeight="1">
      <c r="A41" s="71" t="s">
        <v>267</v>
      </c>
      <c r="B41" s="71"/>
      <c r="C41" s="42">
        <v>1184</v>
      </c>
      <c r="D41" s="42">
        <v>1392</v>
      </c>
      <c r="E41" s="42">
        <v>1696</v>
      </c>
      <c r="F41" s="42">
        <v>11088</v>
      </c>
      <c r="G41" s="43">
        <v>12368</v>
      </c>
      <c r="H41" s="43">
        <v>12272</v>
      </c>
      <c r="I41" s="42">
        <v>304</v>
      </c>
      <c r="J41" s="121">
        <v>21.8390804597701</v>
      </c>
      <c r="K41" s="42">
        <v>-96</v>
      </c>
      <c r="L41" s="121">
        <v>-0.776196636481242</v>
      </c>
    </row>
    <row r="42" spans="1:12" s="38" customFormat="1" ht="12" customHeight="1">
      <c r="A42" s="71" t="s">
        <v>282</v>
      </c>
      <c r="B42" s="71"/>
      <c r="C42" s="42">
        <v>592</v>
      </c>
      <c r="D42" s="42">
        <v>912</v>
      </c>
      <c r="E42" s="42">
        <v>960</v>
      </c>
      <c r="F42" s="42">
        <v>10160</v>
      </c>
      <c r="G42" s="43">
        <v>11408</v>
      </c>
      <c r="H42" s="43">
        <v>11568</v>
      </c>
      <c r="I42" s="42">
        <v>48</v>
      </c>
      <c r="J42" s="121">
        <v>5.26315789473684</v>
      </c>
      <c r="K42" s="42">
        <v>160</v>
      </c>
      <c r="L42" s="121">
        <v>1.40252454417952</v>
      </c>
    </row>
    <row r="43" spans="1:12" s="38" customFormat="1" ht="12" customHeight="1">
      <c r="A43" s="71"/>
      <c r="B43" s="71"/>
      <c r="C43" s="42"/>
      <c r="D43" s="42"/>
      <c r="E43" s="42"/>
      <c r="F43" s="42"/>
      <c r="G43" s="43"/>
      <c r="H43" s="43"/>
      <c r="I43" s="42"/>
      <c r="J43" s="121"/>
      <c r="K43" s="42"/>
      <c r="L43" s="121"/>
    </row>
    <row r="44" spans="1:12" s="38" customFormat="1" ht="12" customHeight="1">
      <c r="A44" s="131" t="s">
        <v>74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 s="38" customFormat="1" ht="12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38" customFormat="1" ht="12" customHeight="1">
      <c r="A46" s="71" t="s">
        <v>264</v>
      </c>
      <c r="B46" s="71"/>
      <c r="C46" s="42">
        <v>38832</v>
      </c>
      <c r="D46" s="42">
        <v>45344</v>
      </c>
      <c r="E46" s="42">
        <v>55344</v>
      </c>
      <c r="F46" s="42">
        <v>488800</v>
      </c>
      <c r="G46" s="43">
        <v>514224</v>
      </c>
      <c r="H46" s="43">
        <v>545680</v>
      </c>
      <c r="I46" s="42">
        <v>10000</v>
      </c>
      <c r="J46" s="121">
        <v>22.0536344389555</v>
      </c>
      <c r="K46" s="42">
        <v>31456</v>
      </c>
      <c r="L46" s="121">
        <v>6.11717850586515</v>
      </c>
    </row>
    <row r="47" spans="1:12" s="38" customFormat="1" ht="12" customHeight="1">
      <c r="A47" s="71" t="s">
        <v>294</v>
      </c>
      <c r="B47" s="71"/>
      <c r="C47" s="42">
        <v>9184</v>
      </c>
      <c r="D47" s="42">
        <v>11104</v>
      </c>
      <c r="E47" s="42">
        <v>12416</v>
      </c>
      <c r="F47" s="42">
        <v>96048</v>
      </c>
      <c r="G47" s="43">
        <v>98096</v>
      </c>
      <c r="H47" s="43">
        <v>101680</v>
      </c>
      <c r="I47" s="42">
        <v>1312</v>
      </c>
      <c r="J47" s="121">
        <v>11.8155619596542</v>
      </c>
      <c r="K47" s="42">
        <v>3584</v>
      </c>
      <c r="L47" s="121">
        <v>3.65356385581471</v>
      </c>
    </row>
    <row r="48" spans="1:12" s="38" customFormat="1" ht="12" customHeight="1">
      <c r="A48" s="71" t="s">
        <v>300</v>
      </c>
      <c r="B48" s="71"/>
      <c r="C48" s="42">
        <v>4800</v>
      </c>
      <c r="D48" s="42">
        <v>4960</v>
      </c>
      <c r="E48" s="42">
        <v>5264</v>
      </c>
      <c r="F48" s="42">
        <v>42784</v>
      </c>
      <c r="G48" s="43">
        <v>45024</v>
      </c>
      <c r="H48" s="43">
        <v>48816</v>
      </c>
      <c r="I48" s="42">
        <v>304</v>
      </c>
      <c r="J48" s="121">
        <v>6.12903225806452</v>
      </c>
      <c r="K48" s="42">
        <v>3792</v>
      </c>
      <c r="L48" s="121">
        <v>8.42217484008529</v>
      </c>
    </row>
    <row r="49" spans="1:12" s="38" customFormat="1" ht="12" customHeight="1">
      <c r="A49" s="71" t="s">
        <v>272</v>
      </c>
      <c r="B49" s="71"/>
      <c r="C49" s="42">
        <v>2352</v>
      </c>
      <c r="D49" s="42">
        <v>3856</v>
      </c>
      <c r="E49" s="42">
        <v>3744</v>
      </c>
      <c r="F49" s="42">
        <v>30656</v>
      </c>
      <c r="G49" s="43">
        <v>37744</v>
      </c>
      <c r="H49" s="43">
        <v>42560</v>
      </c>
      <c r="I49" s="42">
        <v>-112</v>
      </c>
      <c r="J49" s="121">
        <v>-2.9045643153527</v>
      </c>
      <c r="K49" s="42">
        <v>4816</v>
      </c>
      <c r="L49" s="121">
        <v>12.7596439169139</v>
      </c>
    </row>
    <row r="50" spans="1:12" s="38" customFormat="1" ht="12" customHeight="1">
      <c r="A50" s="71" t="s">
        <v>298</v>
      </c>
      <c r="B50" s="71"/>
      <c r="C50" s="42">
        <v>1696</v>
      </c>
      <c r="D50" s="42">
        <v>2128</v>
      </c>
      <c r="E50" s="42">
        <v>2176</v>
      </c>
      <c r="F50" s="42">
        <v>14416</v>
      </c>
      <c r="G50" s="43">
        <v>16736</v>
      </c>
      <c r="H50" s="43">
        <v>16848</v>
      </c>
      <c r="I50" s="42">
        <v>48</v>
      </c>
      <c r="J50" s="121">
        <v>2.25563909774436</v>
      </c>
      <c r="K50" s="42">
        <v>112</v>
      </c>
      <c r="L50" s="121">
        <v>0.669216061185469</v>
      </c>
    </row>
    <row r="51" spans="1:12" s="38" customFormat="1" ht="12" customHeight="1">
      <c r="A51" s="71" t="s">
        <v>266</v>
      </c>
      <c r="B51" s="71"/>
      <c r="C51" s="42">
        <v>1056</v>
      </c>
      <c r="D51" s="42">
        <v>1232</v>
      </c>
      <c r="E51" s="42">
        <v>1440</v>
      </c>
      <c r="F51" s="42">
        <v>14688</v>
      </c>
      <c r="G51" s="43">
        <v>14608</v>
      </c>
      <c r="H51" s="43">
        <v>15744</v>
      </c>
      <c r="I51" s="42">
        <v>208</v>
      </c>
      <c r="J51" s="121">
        <v>16.8831168831169</v>
      </c>
      <c r="K51" s="42">
        <v>1136</v>
      </c>
      <c r="L51" s="121">
        <v>7.77656078860898</v>
      </c>
    </row>
    <row r="52" spans="1:12" s="38" customFormat="1" ht="12" customHeight="1">
      <c r="A52" s="71" t="s">
        <v>274</v>
      </c>
      <c r="B52" s="71"/>
      <c r="C52" s="42">
        <v>880</v>
      </c>
      <c r="D52" s="42">
        <v>1248</v>
      </c>
      <c r="E52" s="42">
        <v>1408</v>
      </c>
      <c r="F52" s="42">
        <v>9088</v>
      </c>
      <c r="G52" s="43">
        <v>11824</v>
      </c>
      <c r="H52" s="43">
        <v>13712</v>
      </c>
      <c r="I52" s="42">
        <v>160</v>
      </c>
      <c r="J52" s="121">
        <v>12.8205128205128</v>
      </c>
      <c r="K52" s="42">
        <v>1888</v>
      </c>
      <c r="L52" s="121">
        <v>15.9675236806495</v>
      </c>
    </row>
    <row r="53" spans="1:12" s="38" customFormat="1" ht="12" customHeight="1">
      <c r="A53" s="71" t="s">
        <v>269</v>
      </c>
      <c r="B53" s="71"/>
      <c r="C53" s="42">
        <v>736</v>
      </c>
      <c r="D53" s="42">
        <v>768</v>
      </c>
      <c r="E53" s="42">
        <v>944</v>
      </c>
      <c r="F53" s="42">
        <v>9104</v>
      </c>
      <c r="G53" s="43">
        <v>10160</v>
      </c>
      <c r="H53" s="43">
        <v>11824</v>
      </c>
      <c r="I53" s="42">
        <v>176</v>
      </c>
      <c r="J53" s="121">
        <v>22.9166666666667</v>
      </c>
      <c r="K53" s="42">
        <v>1664</v>
      </c>
      <c r="L53" s="121">
        <v>16.3779527559055</v>
      </c>
    </row>
    <row r="54" spans="1:12" s="38" customFormat="1" ht="12" customHeight="1">
      <c r="A54" s="71" t="s">
        <v>302</v>
      </c>
      <c r="B54" s="71"/>
      <c r="C54" s="42">
        <v>928</v>
      </c>
      <c r="D54" s="42">
        <v>1072</v>
      </c>
      <c r="E54" s="42">
        <v>1392</v>
      </c>
      <c r="F54" s="42">
        <v>10176</v>
      </c>
      <c r="G54" s="43">
        <v>10256</v>
      </c>
      <c r="H54" s="43">
        <v>11392</v>
      </c>
      <c r="I54" s="42">
        <v>320</v>
      </c>
      <c r="J54" s="121">
        <v>29.8507462686567</v>
      </c>
      <c r="K54" s="42">
        <v>1136</v>
      </c>
      <c r="L54" s="121">
        <v>11.0764430577223</v>
      </c>
    </row>
    <row r="55" spans="1:12" s="38" customFormat="1" ht="12" customHeight="1">
      <c r="A55" s="71"/>
      <c r="B55" s="71"/>
      <c r="C55" s="42"/>
      <c r="D55" s="42"/>
      <c r="E55" s="42"/>
      <c r="F55" s="42"/>
      <c r="G55" s="43"/>
      <c r="H55" s="43"/>
      <c r="I55" s="42"/>
      <c r="J55" s="121"/>
      <c r="K55" s="42"/>
      <c r="L55" s="121"/>
    </row>
    <row r="56" spans="1:12" s="38" customFormat="1" ht="12" customHeight="1">
      <c r="A56" s="131" t="s">
        <v>77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s="38" customFormat="1" ht="12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38" customFormat="1" ht="12" customHeight="1">
      <c r="A58" s="71" t="s">
        <v>264</v>
      </c>
      <c r="B58" s="71"/>
      <c r="C58" s="42">
        <v>17072</v>
      </c>
      <c r="D58" s="42">
        <v>17552</v>
      </c>
      <c r="E58" s="42">
        <v>15952</v>
      </c>
      <c r="F58" s="42">
        <v>164784</v>
      </c>
      <c r="G58" s="43">
        <v>168192</v>
      </c>
      <c r="H58" s="43">
        <v>177216</v>
      </c>
      <c r="I58" s="42">
        <v>-1600</v>
      </c>
      <c r="J58" s="121">
        <v>-9.11577028258888</v>
      </c>
      <c r="K58" s="42">
        <v>9024</v>
      </c>
      <c r="L58" s="121">
        <v>5.36529680365297</v>
      </c>
    </row>
    <row r="59" spans="1:12" s="38" customFormat="1" ht="12" customHeight="1">
      <c r="A59" s="71" t="s">
        <v>300</v>
      </c>
      <c r="B59" s="71"/>
      <c r="C59" s="42">
        <v>2464</v>
      </c>
      <c r="D59" s="42">
        <v>2288</v>
      </c>
      <c r="E59" s="42">
        <v>2144</v>
      </c>
      <c r="F59" s="42">
        <v>20672</v>
      </c>
      <c r="G59" s="43">
        <v>19232</v>
      </c>
      <c r="H59" s="43">
        <v>20912</v>
      </c>
      <c r="I59" s="42">
        <v>-144</v>
      </c>
      <c r="J59" s="121">
        <v>-6.29370629370629</v>
      </c>
      <c r="K59" s="42">
        <v>1680</v>
      </c>
      <c r="L59" s="121">
        <v>8.73544093178037</v>
      </c>
    </row>
    <row r="60" spans="1:12" s="38" customFormat="1" ht="12" customHeight="1">
      <c r="A60" s="71" t="s">
        <v>272</v>
      </c>
      <c r="B60" s="71"/>
      <c r="C60" s="42">
        <v>1104</v>
      </c>
      <c r="D60" s="42">
        <v>1104</v>
      </c>
      <c r="E60" s="42">
        <v>1232</v>
      </c>
      <c r="F60" s="42">
        <v>12384</v>
      </c>
      <c r="G60" s="43">
        <v>12176</v>
      </c>
      <c r="H60" s="43">
        <v>13168</v>
      </c>
      <c r="I60" s="42">
        <v>128</v>
      </c>
      <c r="J60" s="121">
        <v>11.5942028985507</v>
      </c>
      <c r="K60" s="42">
        <v>992</v>
      </c>
      <c r="L60" s="121">
        <v>8.14717477003942</v>
      </c>
    </row>
    <row r="61" spans="1:12" s="38" customFormat="1" ht="12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</row>
    <row r="62" spans="1:6" s="38" customFormat="1" ht="12" customHeight="1">
      <c r="A62" s="142" t="str">
        <f>"1."</f>
        <v>1.</v>
      </c>
      <c r="B62" s="38" t="s">
        <v>78</v>
      </c>
      <c r="C62" s="106"/>
      <c r="D62" s="106"/>
      <c r="E62" s="106"/>
      <c r="F62" s="106"/>
    </row>
    <row r="63" spans="1:6" s="38" customFormat="1" ht="12" customHeight="1">
      <c r="A63" s="142" t="str">
        <f>"2."</f>
        <v>2.</v>
      </c>
      <c r="B63" s="38" t="s">
        <v>84</v>
      </c>
      <c r="C63" s="46"/>
      <c r="D63" s="46"/>
      <c r="E63" s="46"/>
      <c r="F63" s="46"/>
    </row>
    <row r="64" s="38" customFormat="1" ht="12" customHeight="1"/>
    <row r="65" s="38" customFormat="1" ht="12" customHeight="1">
      <c r="A65" s="38" t="s">
        <v>76</v>
      </c>
    </row>
    <row r="67" ht="12">
      <c r="A67" s="156" t="s">
        <v>92</v>
      </c>
    </row>
  </sheetData>
  <sheetProtection/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27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39" customFormat="1" ht="18" customHeight="1">
      <c r="A3" s="138" t="s">
        <v>226</v>
      </c>
      <c r="B3" s="143"/>
      <c r="C3" s="144"/>
      <c r="D3" s="144"/>
      <c r="E3" s="144"/>
      <c r="F3" s="144"/>
    </row>
    <row r="4" spans="1:6" s="141" customFormat="1" ht="15" customHeight="1">
      <c r="A4" s="140" t="s">
        <v>16</v>
      </c>
      <c r="B4" s="145"/>
      <c r="C4" s="144"/>
      <c r="D4" s="144"/>
      <c r="E4" s="144"/>
      <c r="F4" s="144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4" t="s">
        <v>17</v>
      </c>
      <c r="B6" s="255"/>
      <c r="C6" s="24" t="s">
        <v>246</v>
      </c>
      <c r="D6" s="25"/>
      <c r="E6" s="26"/>
      <c r="F6" s="27" t="s">
        <v>247</v>
      </c>
      <c r="G6" s="28"/>
      <c r="H6" s="29"/>
      <c r="I6" s="111" t="s">
        <v>262</v>
      </c>
      <c r="J6" s="28"/>
      <c r="K6" s="28"/>
      <c r="L6" s="28"/>
    </row>
    <row r="7" spans="1:12" s="30" customFormat="1" ht="15" customHeight="1">
      <c r="A7" s="256"/>
      <c r="B7" s="256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256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258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263</v>
      </c>
      <c r="B11" s="179"/>
      <c r="C11" s="127">
        <v>100640</v>
      </c>
      <c r="D11" s="127">
        <v>108720</v>
      </c>
      <c r="E11" s="127">
        <v>115540</v>
      </c>
      <c r="F11" s="127">
        <v>1337620</v>
      </c>
      <c r="G11" s="128">
        <v>1439220</v>
      </c>
      <c r="H11" s="128">
        <v>1508080</v>
      </c>
      <c r="I11" s="127">
        <v>6820</v>
      </c>
      <c r="J11" s="129">
        <v>6.27299484915379</v>
      </c>
      <c r="K11" s="200">
        <v>68860</v>
      </c>
      <c r="L11" s="129">
        <v>4.78453606814802</v>
      </c>
    </row>
    <row r="12" spans="1:12" s="38" customFormat="1" ht="12" customHeight="1">
      <c r="A12" s="39"/>
      <c r="B12" s="40" t="s">
        <v>264</v>
      </c>
      <c r="C12" s="42">
        <v>83380</v>
      </c>
      <c r="D12" s="42">
        <v>89940</v>
      </c>
      <c r="E12" s="42">
        <v>91620</v>
      </c>
      <c r="F12" s="42">
        <v>1034020</v>
      </c>
      <c r="G12" s="43">
        <v>1101780</v>
      </c>
      <c r="H12" s="43">
        <v>1138720</v>
      </c>
      <c r="I12" s="42">
        <v>1680</v>
      </c>
      <c r="J12" s="121">
        <v>1.8679119412942</v>
      </c>
      <c r="K12" s="201">
        <v>36940</v>
      </c>
      <c r="L12" s="121">
        <v>3.35275644865581</v>
      </c>
    </row>
    <row r="13" spans="1:12" s="38" customFormat="1" ht="12" customHeight="1">
      <c r="A13" s="39"/>
      <c r="B13" s="40" t="s">
        <v>265</v>
      </c>
      <c r="C13" s="42">
        <v>4840</v>
      </c>
      <c r="D13" s="42">
        <v>4940</v>
      </c>
      <c r="E13" s="42">
        <v>5440</v>
      </c>
      <c r="F13" s="42">
        <v>73700</v>
      </c>
      <c r="G13" s="43">
        <v>76940</v>
      </c>
      <c r="H13" s="43">
        <v>81880</v>
      </c>
      <c r="I13" s="42">
        <v>500</v>
      </c>
      <c r="J13" s="121">
        <v>10.1214574898785</v>
      </c>
      <c r="K13" s="201">
        <v>4940</v>
      </c>
      <c r="L13" s="121">
        <v>6.42058747075643</v>
      </c>
    </row>
    <row r="14" spans="1:12" s="38" customFormat="1" ht="12" customHeight="1">
      <c r="A14" s="39"/>
      <c r="B14" s="40" t="s">
        <v>266</v>
      </c>
      <c r="C14" s="42">
        <v>5740</v>
      </c>
      <c r="D14" s="42">
        <v>6480</v>
      </c>
      <c r="E14" s="42">
        <v>9680</v>
      </c>
      <c r="F14" s="42">
        <v>114200</v>
      </c>
      <c r="G14" s="43">
        <v>132840</v>
      </c>
      <c r="H14" s="43">
        <v>151460</v>
      </c>
      <c r="I14" s="42">
        <v>3200</v>
      </c>
      <c r="J14" s="121">
        <v>49.3827160493827</v>
      </c>
      <c r="K14" s="201">
        <v>18620</v>
      </c>
      <c r="L14" s="121">
        <v>14.0168623908461</v>
      </c>
    </row>
    <row r="15" spans="1:12" s="38" customFormat="1" ht="12" customHeight="1">
      <c r="A15" s="39"/>
      <c r="B15" s="40" t="s">
        <v>267</v>
      </c>
      <c r="C15" s="42">
        <v>420</v>
      </c>
      <c r="D15" s="42">
        <v>400</v>
      </c>
      <c r="E15" s="42">
        <v>460</v>
      </c>
      <c r="F15" s="42">
        <v>5720</v>
      </c>
      <c r="G15" s="43">
        <v>6380</v>
      </c>
      <c r="H15" s="43">
        <v>6860</v>
      </c>
      <c r="I15" s="42">
        <v>60</v>
      </c>
      <c r="J15" s="121">
        <v>15</v>
      </c>
      <c r="K15" s="201">
        <v>480</v>
      </c>
      <c r="L15" s="121">
        <v>7.52351097178683</v>
      </c>
    </row>
    <row r="16" spans="1:12" s="38" customFormat="1" ht="12" customHeight="1">
      <c r="A16" s="39"/>
      <c r="B16" s="40" t="s">
        <v>268</v>
      </c>
      <c r="C16" s="42">
        <v>420</v>
      </c>
      <c r="D16" s="42">
        <v>400</v>
      </c>
      <c r="E16" s="42">
        <v>1120</v>
      </c>
      <c r="F16" s="42">
        <v>7960</v>
      </c>
      <c r="G16" s="43">
        <v>8620</v>
      </c>
      <c r="H16" s="43">
        <v>10620</v>
      </c>
      <c r="I16" s="42">
        <v>720</v>
      </c>
      <c r="J16" s="121">
        <v>180</v>
      </c>
      <c r="K16" s="201">
        <v>2000</v>
      </c>
      <c r="L16" s="121">
        <v>23.2018561484919</v>
      </c>
    </row>
    <row r="17" spans="1:12" s="38" customFormat="1" ht="12" customHeight="1">
      <c r="A17" s="39"/>
      <c r="B17" s="40" t="s">
        <v>269</v>
      </c>
      <c r="C17" s="42">
        <v>2580</v>
      </c>
      <c r="D17" s="42">
        <v>3140</v>
      </c>
      <c r="E17" s="42">
        <v>3640</v>
      </c>
      <c r="F17" s="42">
        <v>45420</v>
      </c>
      <c r="G17" s="43">
        <v>50280</v>
      </c>
      <c r="H17" s="43">
        <v>54340</v>
      </c>
      <c r="I17" s="42">
        <v>500</v>
      </c>
      <c r="J17" s="121">
        <v>15.9235668789809</v>
      </c>
      <c r="K17" s="201">
        <v>4060</v>
      </c>
      <c r="L17" s="121">
        <v>8.07478122513922</v>
      </c>
    </row>
    <row r="18" spans="1:12" s="38" customFormat="1" ht="12" customHeight="1">
      <c r="A18" s="39"/>
      <c r="B18" s="40" t="s">
        <v>270</v>
      </c>
      <c r="C18" s="42">
        <v>980</v>
      </c>
      <c r="D18" s="42">
        <v>1160</v>
      </c>
      <c r="E18" s="42">
        <v>1520</v>
      </c>
      <c r="F18" s="42">
        <v>20680</v>
      </c>
      <c r="G18" s="43">
        <v>24140</v>
      </c>
      <c r="H18" s="43">
        <v>27140</v>
      </c>
      <c r="I18" s="42">
        <v>360</v>
      </c>
      <c r="J18" s="121">
        <v>31.0344827586207</v>
      </c>
      <c r="K18" s="201">
        <v>3000</v>
      </c>
      <c r="L18" s="121">
        <v>12.4275062137531</v>
      </c>
    </row>
    <row r="19" spans="1:12" s="38" customFormat="1" ht="12" customHeight="1">
      <c r="A19" s="39"/>
      <c r="B19" s="40" t="s">
        <v>304</v>
      </c>
      <c r="C19" s="42">
        <v>700</v>
      </c>
      <c r="D19" s="42">
        <v>500</v>
      </c>
      <c r="E19" s="42">
        <v>520</v>
      </c>
      <c r="F19" s="42">
        <v>15580</v>
      </c>
      <c r="G19" s="43">
        <v>17300</v>
      </c>
      <c r="H19" s="43">
        <v>15080</v>
      </c>
      <c r="I19" s="42">
        <v>20</v>
      </c>
      <c r="J19" s="121">
        <v>4</v>
      </c>
      <c r="K19" s="201">
        <v>-2220</v>
      </c>
      <c r="L19" s="121">
        <v>-12.8323699421965</v>
      </c>
    </row>
    <row r="20" spans="1:12" s="38" customFormat="1" ht="12" customHeight="1">
      <c r="A20" s="39"/>
      <c r="B20" s="40"/>
      <c r="C20" s="42"/>
      <c r="D20" s="42"/>
      <c r="E20" s="42"/>
      <c r="F20" s="42"/>
      <c r="G20" s="43"/>
      <c r="H20" s="43"/>
      <c r="I20" s="42"/>
      <c r="J20" s="121"/>
      <c r="K20" s="201"/>
      <c r="L20" s="121"/>
    </row>
    <row r="21" spans="1:12" s="38" customFormat="1" ht="12" customHeight="1">
      <c r="A21" s="39" t="s">
        <v>271</v>
      </c>
      <c r="B21" s="40"/>
      <c r="C21" s="127">
        <v>22620</v>
      </c>
      <c r="D21" s="127">
        <v>29440</v>
      </c>
      <c r="E21" s="127">
        <v>28920</v>
      </c>
      <c r="F21" s="127">
        <v>335920</v>
      </c>
      <c r="G21" s="128">
        <v>368360</v>
      </c>
      <c r="H21" s="128">
        <v>392440</v>
      </c>
      <c r="I21" s="127">
        <v>-520</v>
      </c>
      <c r="J21" s="129">
        <v>-1.76630434782609</v>
      </c>
      <c r="K21" s="200">
        <v>24080</v>
      </c>
      <c r="L21" s="129">
        <v>6.53708328808774</v>
      </c>
    </row>
    <row r="22" spans="1:12" s="38" customFormat="1" ht="12" customHeight="1">
      <c r="A22" s="39"/>
      <c r="B22" s="40" t="s">
        <v>272</v>
      </c>
      <c r="C22" s="42">
        <v>5240</v>
      </c>
      <c r="D22" s="42">
        <v>7440</v>
      </c>
      <c r="E22" s="42">
        <v>6820</v>
      </c>
      <c r="F22" s="42">
        <v>73820</v>
      </c>
      <c r="G22" s="43">
        <v>80200</v>
      </c>
      <c r="H22" s="43">
        <v>86760</v>
      </c>
      <c r="I22" s="42">
        <v>-620</v>
      </c>
      <c r="J22" s="121">
        <v>-8.33333333333333</v>
      </c>
      <c r="K22" s="201">
        <v>6560</v>
      </c>
      <c r="L22" s="121">
        <v>8.17955112219451</v>
      </c>
    </row>
    <row r="23" spans="1:12" s="38" customFormat="1" ht="12" customHeight="1">
      <c r="A23" s="39"/>
      <c r="B23" s="40" t="s">
        <v>273</v>
      </c>
      <c r="C23" s="42">
        <v>1860</v>
      </c>
      <c r="D23" s="42">
        <v>1760</v>
      </c>
      <c r="E23" s="42">
        <v>1560</v>
      </c>
      <c r="F23" s="42">
        <v>18160</v>
      </c>
      <c r="G23" s="43">
        <v>17960</v>
      </c>
      <c r="H23" s="43">
        <v>17400</v>
      </c>
      <c r="I23" s="42">
        <v>-200</v>
      </c>
      <c r="J23" s="121">
        <v>-11.3636363636364</v>
      </c>
      <c r="K23" s="201">
        <v>-560</v>
      </c>
      <c r="L23" s="121">
        <v>-3.11804008908686</v>
      </c>
    </row>
    <row r="24" spans="1:12" s="38" customFormat="1" ht="12" customHeight="1">
      <c r="A24" s="39"/>
      <c r="B24" s="40" t="s">
        <v>274</v>
      </c>
      <c r="C24" s="42">
        <v>2140</v>
      </c>
      <c r="D24" s="42">
        <v>3500</v>
      </c>
      <c r="E24" s="42">
        <v>4420</v>
      </c>
      <c r="F24" s="42">
        <v>41640</v>
      </c>
      <c r="G24" s="43">
        <v>44020</v>
      </c>
      <c r="H24" s="43">
        <v>51780</v>
      </c>
      <c r="I24" s="42">
        <v>920</v>
      </c>
      <c r="J24" s="121">
        <v>26.2857142857143</v>
      </c>
      <c r="K24" s="201">
        <v>7760</v>
      </c>
      <c r="L24" s="121">
        <v>17.6283507496592</v>
      </c>
    </row>
    <row r="25" spans="1:12" s="38" customFormat="1" ht="12" customHeight="1">
      <c r="A25" s="39"/>
      <c r="B25" s="40" t="s">
        <v>275</v>
      </c>
      <c r="C25" s="42">
        <v>1420</v>
      </c>
      <c r="D25" s="42">
        <v>1960</v>
      </c>
      <c r="E25" s="42">
        <v>1820</v>
      </c>
      <c r="F25" s="42">
        <v>26300</v>
      </c>
      <c r="G25" s="43">
        <v>37520</v>
      </c>
      <c r="H25" s="43">
        <v>38640</v>
      </c>
      <c r="I25" s="42">
        <v>-140</v>
      </c>
      <c r="J25" s="121">
        <v>-7.14285714285714</v>
      </c>
      <c r="K25" s="201">
        <v>1120</v>
      </c>
      <c r="L25" s="121">
        <v>2.98507462686567</v>
      </c>
    </row>
    <row r="26" spans="1:12" s="38" customFormat="1" ht="12" customHeight="1">
      <c r="A26" s="39"/>
      <c r="B26" s="40" t="s">
        <v>276</v>
      </c>
      <c r="C26" s="42">
        <v>1700</v>
      </c>
      <c r="D26" s="42">
        <v>2400</v>
      </c>
      <c r="E26" s="42">
        <v>2300</v>
      </c>
      <c r="F26" s="42">
        <v>22760</v>
      </c>
      <c r="G26" s="43">
        <v>26420</v>
      </c>
      <c r="H26" s="43">
        <v>30120</v>
      </c>
      <c r="I26" s="42">
        <v>-100</v>
      </c>
      <c r="J26" s="121">
        <v>-4.16666666666667</v>
      </c>
      <c r="K26" s="201">
        <v>3700</v>
      </c>
      <c r="L26" s="121">
        <v>14.004542013626</v>
      </c>
    </row>
    <row r="27" spans="1:12" s="38" customFormat="1" ht="12" customHeight="1">
      <c r="A27" s="39"/>
      <c r="B27" s="40" t="s">
        <v>277</v>
      </c>
      <c r="C27" s="42">
        <v>800</v>
      </c>
      <c r="D27" s="42">
        <v>1280</v>
      </c>
      <c r="E27" s="42">
        <v>1060</v>
      </c>
      <c r="F27" s="42">
        <v>14440</v>
      </c>
      <c r="G27" s="43">
        <v>15920</v>
      </c>
      <c r="H27" s="43">
        <v>14540</v>
      </c>
      <c r="I27" s="42">
        <v>-220</v>
      </c>
      <c r="J27" s="121">
        <v>-17.1875</v>
      </c>
      <c r="K27" s="201">
        <v>-1380</v>
      </c>
      <c r="L27" s="121">
        <v>-8.66834170854271</v>
      </c>
    </row>
    <row r="28" spans="1:12" s="38" customFormat="1" ht="12" customHeight="1">
      <c r="A28" s="39"/>
      <c r="B28" s="40" t="s">
        <v>278</v>
      </c>
      <c r="C28" s="42">
        <v>1340</v>
      </c>
      <c r="D28" s="42">
        <v>1540</v>
      </c>
      <c r="E28" s="42">
        <v>1260</v>
      </c>
      <c r="F28" s="42">
        <v>18400</v>
      </c>
      <c r="G28" s="43">
        <v>20780</v>
      </c>
      <c r="H28" s="43">
        <v>18900</v>
      </c>
      <c r="I28" s="42">
        <v>-280</v>
      </c>
      <c r="J28" s="121">
        <v>-18.1818181818182</v>
      </c>
      <c r="K28" s="201">
        <v>-1880</v>
      </c>
      <c r="L28" s="121">
        <v>-9.04716073147257</v>
      </c>
    </row>
    <row r="29" spans="1:12" s="38" customFormat="1" ht="12" customHeight="1">
      <c r="A29" s="39"/>
      <c r="B29" s="40" t="s">
        <v>279</v>
      </c>
      <c r="C29" s="42">
        <v>1420</v>
      </c>
      <c r="D29" s="42">
        <v>1740</v>
      </c>
      <c r="E29" s="42">
        <v>1540</v>
      </c>
      <c r="F29" s="42">
        <v>17660</v>
      </c>
      <c r="G29" s="43">
        <v>19880</v>
      </c>
      <c r="H29" s="43">
        <v>20940</v>
      </c>
      <c r="I29" s="42">
        <v>-200</v>
      </c>
      <c r="J29" s="121">
        <v>-11.4942528735632</v>
      </c>
      <c r="K29" s="201">
        <v>1060</v>
      </c>
      <c r="L29" s="121">
        <v>5.33199195171026</v>
      </c>
    </row>
    <row r="30" spans="1:12" s="38" customFormat="1" ht="12" customHeight="1">
      <c r="A30" s="39"/>
      <c r="B30" s="40" t="s">
        <v>280</v>
      </c>
      <c r="C30" s="42">
        <v>1540</v>
      </c>
      <c r="D30" s="42">
        <v>1360</v>
      </c>
      <c r="E30" s="42">
        <v>1420</v>
      </c>
      <c r="F30" s="42">
        <v>18780</v>
      </c>
      <c r="G30" s="43">
        <v>19500</v>
      </c>
      <c r="H30" s="43">
        <v>20840</v>
      </c>
      <c r="I30" s="42">
        <v>60</v>
      </c>
      <c r="J30" s="121">
        <v>4.41176470588235</v>
      </c>
      <c r="K30" s="201">
        <v>1340</v>
      </c>
      <c r="L30" s="121">
        <v>6.87179487179487</v>
      </c>
    </row>
    <row r="31" spans="1:12" s="38" customFormat="1" ht="12" customHeight="1">
      <c r="A31" s="39"/>
      <c r="B31" s="40" t="s">
        <v>281</v>
      </c>
      <c r="C31" s="42">
        <v>920</v>
      </c>
      <c r="D31" s="42">
        <v>980</v>
      </c>
      <c r="E31" s="42">
        <v>980</v>
      </c>
      <c r="F31" s="42">
        <v>10300</v>
      </c>
      <c r="G31" s="43">
        <v>10640</v>
      </c>
      <c r="H31" s="43">
        <v>11060</v>
      </c>
      <c r="I31" s="42">
        <v>0</v>
      </c>
      <c r="J31" s="121">
        <v>0</v>
      </c>
      <c r="K31" s="201">
        <v>420</v>
      </c>
      <c r="L31" s="121">
        <v>3.94736842105263</v>
      </c>
    </row>
    <row r="32" spans="1:12" s="38" customFormat="1" ht="12" customHeight="1">
      <c r="A32" s="39"/>
      <c r="B32" s="40" t="s">
        <v>282</v>
      </c>
      <c r="C32" s="42">
        <v>2000</v>
      </c>
      <c r="D32" s="42">
        <v>2720</v>
      </c>
      <c r="E32" s="42">
        <v>2840</v>
      </c>
      <c r="F32" s="42">
        <v>41140</v>
      </c>
      <c r="G32" s="43">
        <v>39420</v>
      </c>
      <c r="H32" s="43">
        <v>43960</v>
      </c>
      <c r="I32" s="42">
        <v>120</v>
      </c>
      <c r="J32" s="121">
        <v>4.41176470588235</v>
      </c>
      <c r="K32" s="201">
        <v>4540</v>
      </c>
      <c r="L32" s="121">
        <v>11.5169964485033</v>
      </c>
    </row>
    <row r="33" spans="1:12" s="38" customFormat="1" ht="12" customHeight="1">
      <c r="A33" s="39"/>
      <c r="B33" s="40" t="s">
        <v>305</v>
      </c>
      <c r="C33" s="42">
        <v>800</v>
      </c>
      <c r="D33" s="42">
        <v>900</v>
      </c>
      <c r="E33" s="42">
        <v>1320</v>
      </c>
      <c r="F33" s="42">
        <v>13460</v>
      </c>
      <c r="G33" s="43">
        <v>15680</v>
      </c>
      <c r="H33" s="43">
        <v>16580</v>
      </c>
      <c r="I33" s="42">
        <v>420</v>
      </c>
      <c r="J33" s="121">
        <v>46.6666666666667</v>
      </c>
      <c r="K33" s="201">
        <v>900</v>
      </c>
      <c r="L33" s="121">
        <v>5.73979591836735</v>
      </c>
    </row>
    <row r="34" spans="1:12" s="38" customFormat="1" ht="12" customHeight="1">
      <c r="A34" s="39"/>
      <c r="B34" s="40"/>
      <c r="C34" s="42"/>
      <c r="D34" s="42"/>
      <c r="E34" s="42"/>
      <c r="F34" s="42"/>
      <c r="G34" s="43"/>
      <c r="H34" s="43"/>
      <c r="I34" s="42"/>
      <c r="J34" s="121"/>
      <c r="K34" s="201"/>
      <c r="L34" s="121"/>
    </row>
    <row r="35" spans="1:12" s="38" customFormat="1" ht="12" customHeight="1">
      <c r="A35" s="39" t="s">
        <v>283</v>
      </c>
      <c r="B35" s="40"/>
      <c r="C35" s="127">
        <v>8240</v>
      </c>
      <c r="D35" s="127">
        <v>10300</v>
      </c>
      <c r="E35" s="127">
        <v>9360</v>
      </c>
      <c r="F35" s="127">
        <v>185360</v>
      </c>
      <c r="G35" s="128">
        <v>199200</v>
      </c>
      <c r="H35" s="128">
        <v>214140</v>
      </c>
      <c r="I35" s="127">
        <v>-940</v>
      </c>
      <c r="J35" s="129">
        <v>-9.12621359223301</v>
      </c>
      <c r="K35" s="200">
        <v>14940</v>
      </c>
      <c r="L35" s="129">
        <v>7.5</v>
      </c>
    </row>
    <row r="36" spans="1:12" s="38" customFormat="1" ht="12" customHeight="1">
      <c r="A36" s="39"/>
      <c r="B36" s="40" t="s">
        <v>286</v>
      </c>
      <c r="C36" s="42">
        <v>560</v>
      </c>
      <c r="D36" s="42">
        <v>900</v>
      </c>
      <c r="E36" s="42">
        <v>640</v>
      </c>
      <c r="F36" s="42">
        <v>16160</v>
      </c>
      <c r="G36" s="43">
        <v>17560</v>
      </c>
      <c r="H36" s="43">
        <v>18740</v>
      </c>
      <c r="I36" s="42">
        <v>-260</v>
      </c>
      <c r="J36" s="121">
        <v>-28.8888888888889</v>
      </c>
      <c r="K36" s="201">
        <v>1180</v>
      </c>
      <c r="L36" s="121">
        <v>6.71981776765376</v>
      </c>
    </row>
    <row r="37" spans="1:12" s="38" customFormat="1" ht="12" customHeight="1">
      <c r="A37" s="39"/>
      <c r="B37" s="40" t="s">
        <v>287</v>
      </c>
      <c r="C37" s="42">
        <v>740</v>
      </c>
      <c r="D37" s="42">
        <v>600</v>
      </c>
      <c r="E37" s="42">
        <v>640</v>
      </c>
      <c r="F37" s="42">
        <v>12680</v>
      </c>
      <c r="G37" s="43">
        <v>14040</v>
      </c>
      <c r="H37" s="43">
        <v>14440</v>
      </c>
      <c r="I37" s="42">
        <v>40</v>
      </c>
      <c r="J37" s="121">
        <v>6.66666666666667</v>
      </c>
      <c r="K37" s="201">
        <v>400</v>
      </c>
      <c r="L37" s="121">
        <v>2.84900284900285</v>
      </c>
    </row>
    <row r="38" spans="1:12" s="38" customFormat="1" ht="12" customHeight="1">
      <c r="A38" s="39"/>
      <c r="B38" s="40" t="s">
        <v>288</v>
      </c>
      <c r="C38" s="42">
        <v>320</v>
      </c>
      <c r="D38" s="42">
        <v>440</v>
      </c>
      <c r="E38" s="42">
        <v>500</v>
      </c>
      <c r="F38" s="42">
        <v>6280</v>
      </c>
      <c r="G38" s="43">
        <v>7500</v>
      </c>
      <c r="H38" s="43">
        <v>7020</v>
      </c>
      <c r="I38" s="42">
        <v>60</v>
      </c>
      <c r="J38" s="121">
        <v>13.6363636363636</v>
      </c>
      <c r="K38" s="201">
        <v>-480</v>
      </c>
      <c r="L38" s="121">
        <v>-6.4</v>
      </c>
    </row>
    <row r="39" spans="1:12" s="38" customFormat="1" ht="12" customHeight="1">
      <c r="A39" s="39"/>
      <c r="B39" s="40" t="s">
        <v>289</v>
      </c>
      <c r="C39" s="42">
        <v>420</v>
      </c>
      <c r="D39" s="42">
        <v>460</v>
      </c>
      <c r="E39" s="42">
        <v>500</v>
      </c>
      <c r="F39" s="42">
        <v>13660</v>
      </c>
      <c r="G39" s="43">
        <v>15240</v>
      </c>
      <c r="H39" s="43">
        <v>16740</v>
      </c>
      <c r="I39" s="42">
        <v>40</v>
      </c>
      <c r="J39" s="121">
        <v>8.69565217391304</v>
      </c>
      <c r="K39" s="201">
        <v>1500</v>
      </c>
      <c r="L39" s="121">
        <v>9.84251968503937</v>
      </c>
    </row>
    <row r="40" spans="1:12" s="38" customFormat="1" ht="12" customHeight="1">
      <c r="A40" s="39"/>
      <c r="B40" s="40" t="s">
        <v>290</v>
      </c>
      <c r="C40" s="42">
        <v>440</v>
      </c>
      <c r="D40" s="42">
        <v>420</v>
      </c>
      <c r="E40" s="42">
        <v>320</v>
      </c>
      <c r="F40" s="42">
        <v>6580</v>
      </c>
      <c r="G40" s="43">
        <v>6920</v>
      </c>
      <c r="H40" s="43">
        <v>7460</v>
      </c>
      <c r="I40" s="42">
        <v>-100</v>
      </c>
      <c r="J40" s="121">
        <v>-23.8095238095238</v>
      </c>
      <c r="K40" s="201">
        <v>540</v>
      </c>
      <c r="L40" s="121">
        <v>7.80346820809249</v>
      </c>
    </row>
    <row r="41" spans="1:12" s="38" customFormat="1" ht="12" customHeight="1">
      <c r="A41" s="39"/>
      <c r="B41" s="40" t="s">
        <v>291</v>
      </c>
      <c r="C41" s="42">
        <v>220</v>
      </c>
      <c r="D41" s="42">
        <v>460</v>
      </c>
      <c r="E41" s="42">
        <v>400</v>
      </c>
      <c r="F41" s="42">
        <v>6440</v>
      </c>
      <c r="G41" s="43">
        <v>7760</v>
      </c>
      <c r="H41" s="43">
        <v>8120</v>
      </c>
      <c r="I41" s="42">
        <v>-60</v>
      </c>
      <c r="J41" s="121">
        <v>-13.0434782608696</v>
      </c>
      <c r="K41" s="201">
        <v>360</v>
      </c>
      <c r="L41" s="121">
        <v>4.63917525773196</v>
      </c>
    </row>
    <row r="42" spans="1:12" s="38" customFormat="1" ht="12" customHeight="1">
      <c r="A42" s="39"/>
      <c r="B42" s="40" t="s">
        <v>294</v>
      </c>
      <c r="C42" s="42">
        <v>4460</v>
      </c>
      <c r="D42" s="42">
        <v>5600</v>
      </c>
      <c r="E42" s="42">
        <v>5060</v>
      </c>
      <c r="F42" s="42">
        <v>96120</v>
      </c>
      <c r="G42" s="43">
        <v>102840</v>
      </c>
      <c r="H42" s="43">
        <v>112360</v>
      </c>
      <c r="I42" s="42">
        <v>-540</v>
      </c>
      <c r="J42" s="121">
        <v>-9.64285714285714</v>
      </c>
      <c r="K42" s="201">
        <v>9520</v>
      </c>
      <c r="L42" s="121">
        <v>9.25709840528977</v>
      </c>
    </row>
    <row r="43" spans="1:12" s="38" customFormat="1" ht="12" customHeight="1">
      <c r="A43" s="39"/>
      <c r="B43" s="40"/>
      <c r="C43" s="42"/>
      <c r="D43" s="42"/>
      <c r="E43" s="42"/>
      <c r="F43" s="42"/>
      <c r="G43" s="43"/>
      <c r="H43" s="43"/>
      <c r="I43" s="42"/>
      <c r="J43" s="121"/>
      <c r="K43" s="201"/>
      <c r="L43" s="121"/>
    </row>
    <row r="44" spans="1:12" s="38" customFormat="1" ht="12" customHeight="1">
      <c r="A44" s="39" t="s">
        <v>295</v>
      </c>
      <c r="B44" s="40"/>
      <c r="C44" s="127">
        <v>10260</v>
      </c>
      <c r="D44" s="127">
        <v>13080</v>
      </c>
      <c r="E44" s="127">
        <v>11680</v>
      </c>
      <c r="F44" s="127">
        <v>184200</v>
      </c>
      <c r="G44" s="128">
        <v>213000</v>
      </c>
      <c r="H44" s="128">
        <v>221280</v>
      </c>
      <c r="I44" s="127">
        <v>-1400</v>
      </c>
      <c r="J44" s="129">
        <v>-10.7033639143731</v>
      </c>
      <c r="K44" s="200">
        <v>8280</v>
      </c>
      <c r="L44" s="129">
        <v>3.88732394366197</v>
      </c>
    </row>
    <row r="45" spans="1:12" s="38" customFormat="1" ht="12" customHeight="1">
      <c r="A45" s="39"/>
      <c r="B45" s="40" t="s">
        <v>298</v>
      </c>
      <c r="C45" s="42">
        <v>1100</v>
      </c>
      <c r="D45" s="42">
        <v>1020</v>
      </c>
      <c r="E45" s="42">
        <v>960</v>
      </c>
      <c r="F45" s="42">
        <v>22260</v>
      </c>
      <c r="G45" s="43">
        <v>23080</v>
      </c>
      <c r="H45" s="43">
        <v>24140</v>
      </c>
      <c r="I45" s="42">
        <v>-60</v>
      </c>
      <c r="J45" s="121">
        <v>-5.88235294117647</v>
      </c>
      <c r="K45" s="201">
        <v>1060</v>
      </c>
      <c r="L45" s="121">
        <v>4.59272097053726</v>
      </c>
    </row>
    <row r="46" spans="1:12" s="38" customFormat="1" ht="12" customHeight="1">
      <c r="A46" s="39"/>
      <c r="B46" s="40" t="s">
        <v>300</v>
      </c>
      <c r="C46" s="42">
        <v>7460</v>
      </c>
      <c r="D46" s="42">
        <v>10520</v>
      </c>
      <c r="E46" s="42">
        <v>8720</v>
      </c>
      <c r="F46" s="42">
        <v>146060</v>
      </c>
      <c r="G46" s="43">
        <v>170160</v>
      </c>
      <c r="H46" s="43">
        <v>174380</v>
      </c>
      <c r="I46" s="42">
        <v>-1800</v>
      </c>
      <c r="J46" s="121">
        <v>-17.1102661596958</v>
      </c>
      <c r="K46" s="201">
        <v>4220</v>
      </c>
      <c r="L46" s="121">
        <v>2.48001880582981</v>
      </c>
    </row>
    <row r="47" spans="1:12" s="38" customFormat="1" ht="12" customHeight="1">
      <c r="A47" s="39"/>
      <c r="B47" s="40"/>
      <c r="C47" s="42"/>
      <c r="D47" s="42"/>
      <c r="E47" s="42"/>
      <c r="F47" s="42"/>
      <c r="G47" s="43"/>
      <c r="H47" s="43"/>
      <c r="I47" s="42"/>
      <c r="J47" s="121"/>
      <c r="K47" s="201"/>
      <c r="L47" s="121"/>
    </row>
    <row r="48" spans="1:12" s="38" customFormat="1" ht="12" customHeight="1">
      <c r="A48" s="39" t="s">
        <v>301</v>
      </c>
      <c r="B48" s="40"/>
      <c r="C48" s="127">
        <v>3080</v>
      </c>
      <c r="D48" s="127">
        <v>3340</v>
      </c>
      <c r="E48" s="127">
        <v>2960</v>
      </c>
      <c r="F48" s="127">
        <v>39440</v>
      </c>
      <c r="G48" s="128">
        <v>38260</v>
      </c>
      <c r="H48" s="128">
        <v>38640</v>
      </c>
      <c r="I48" s="127">
        <v>-380</v>
      </c>
      <c r="J48" s="129">
        <v>-11.377245508982</v>
      </c>
      <c r="K48" s="200">
        <v>380</v>
      </c>
      <c r="L48" s="129">
        <v>0.993204391008886</v>
      </c>
    </row>
    <row r="49" spans="1:12" s="38" customFormat="1" ht="12" customHeight="1">
      <c r="A49" s="39"/>
      <c r="B49" s="40" t="s">
        <v>302</v>
      </c>
      <c r="C49" s="42">
        <v>1300</v>
      </c>
      <c r="D49" s="42">
        <v>1580</v>
      </c>
      <c r="E49" s="42">
        <v>1240</v>
      </c>
      <c r="F49" s="42">
        <v>14760</v>
      </c>
      <c r="G49" s="43">
        <v>15700</v>
      </c>
      <c r="H49" s="43">
        <v>14380</v>
      </c>
      <c r="I49" s="42">
        <v>-340</v>
      </c>
      <c r="J49" s="121">
        <v>-21.5189873417722</v>
      </c>
      <c r="K49" s="201">
        <v>-1320</v>
      </c>
      <c r="L49" s="121">
        <v>-8.40764331210191</v>
      </c>
    </row>
    <row r="50" spans="1:12" s="38" customFormat="1" ht="12" customHeight="1">
      <c r="A50" s="39"/>
      <c r="B50" s="40"/>
      <c r="C50" s="42"/>
      <c r="D50" s="42"/>
      <c r="E50" s="42"/>
      <c r="F50" s="42"/>
      <c r="G50" s="43"/>
      <c r="H50" s="43"/>
      <c r="I50" s="42"/>
      <c r="J50" s="121"/>
      <c r="K50" s="201"/>
      <c r="L50" s="121"/>
    </row>
    <row r="51" spans="1:12" s="38" customFormat="1" ht="12" customHeight="1">
      <c r="A51" s="39" t="s">
        <v>72</v>
      </c>
      <c r="B51" s="40"/>
      <c r="C51" s="127">
        <v>3340</v>
      </c>
      <c r="D51" s="127">
        <v>3360</v>
      </c>
      <c r="E51" s="127">
        <v>4480</v>
      </c>
      <c r="F51" s="127">
        <v>119880</v>
      </c>
      <c r="G51" s="128">
        <v>50780</v>
      </c>
      <c r="H51" s="128">
        <v>56460</v>
      </c>
      <c r="I51" s="127">
        <v>1120</v>
      </c>
      <c r="J51" s="129">
        <v>33.3333333333333</v>
      </c>
      <c r="K51" s="200">
        <v>5680</v>
      </c>
      <c r="L51" s="129">
        <v>11.1855061047657</v>
      </c>
    </row>
    <row r="52" spans="1:12" s="38" customFormat="1" ht="12" customHeight="1">
      <c r="A52" s="3"/>
      <c r="B52"/>
      <c r="C52"/>
      <c r="D52"/>
      <c r="E52"/>
      <c r="F52"/>
      <c r="G52"/>
      <c r="H52"/>
      <c r="I52"/>
      <c r="J52"/>
      <c r="K52"/>
      <c r="L52"/>
    </row>
    <row r="53" spans="1:12" s="38" customFormat="1" ht="12" customHeight="1">
      <c r="A53" s="176" t="s">
        <v>50</v>
      </c>
      <c r="B53" s="112"/>
      <c r="C53" s="116">
        <v>147981</v>
      </c>
      <c r="D53" s="116">
        <v>168168</v>
      </c>
      <c r="E53" s="116">
        <v>172848</v>
      </c>
      <c r="F53" s="116">
        <v>2198667</v>
      </c>
      <c r="G53" s="115">
        <v>2306776</v>
      </c>
      <c r="H53" s="115">
        <v>2428752</v>
      </c>
      <c r="I53" s="116">
        <v>4680</v>
      </c>
      <c r="J53" s="122">
        <v>2.78293135435993</v>
      </c>
      <c r="K53" s="202">
        <v>121976</v>
      </c>
      <c r="L53" s="122">
        <v>5.28772624650161</v>
      </c>
    </row>
    <row r="54" s="38" customFormat="1" ht="12" customHeight="1">
      <c r="B54" s="45"/>
    </row>
    <row r="55" spans="1:6" s="38" customFormat="1" ht="12" customHeight="1">
      <c r="A55" s="142" t="str">
        <f>"1."</f>
        <v>1.</v>
      </c>
      <c r="B55" s="38" t="s">
        <v>81</v>
      </c>
      <c r="C55" s="106"/>
      <c r="D55" s="106"/>
      <c r="E55" s="106"/>
      <c r="F55" s="106"/>
    </row>
    <row r="56" spans="1:6" s="38" customFormat="1" ht="12" customHeight="1">
      <c r="A56" s="142" t="str">
        <f>"2."</f>
        <v>2.</v>
      </c>
      <c r="B56" s="38" t="s">
        <v>84</v>
      </c>
      <c r="C56" s="46"/>
      <c r="D56" s="46"/>
      <c r="E56" s="46"/>
      <c r="F56" s="46"/>
    </row>
    <row r="57" s="38" customFormat="1" ht="12" customHeight="1"/>
    <row r="58" spans="1:12" s="38" customFormat="1" ht="12" customHeight="1">
      <c r="A58" s="52" t="s">
        <v>244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</row>
    <row r="59" spans="1:12" s="38" customFormat="1" ht="12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s="38" customFormat="1" ht="12" customHeight="1">
      <c r="A60" s="156" t="s">
        <v>92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s="38" customFormat="1" ht="12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7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39" customFormat="1" ht="18" customHeight="1">
      <c r="A3" s="138" t="s">
        <v>86</v>
      </c>
      <c r="B3" s="143"/>
      <c r="C3" s="144"/>
      <c r="D3" s="144"/>
      <c r="E3" s="144"/>
      <c r="F3" s="144"/>
    </row>
    <row r="4" spans="1:6" s="141" customFormat="1" ht="15" customHeight="1">
      <c r="A4" s="140" t="s">
        <v>8</v>
      </c>
      <c r="B4" s="145"/>
      <c r="C4" s="144"/>
      <c r="D4" s="144"/>
      <c r="E4" s="144"/>
      <c r="F4" s="144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4" t="s">
        <v>9</v>
      </c>
      <c r="B6" s="255"/>
      <c r="C6" s="24" t="s">
        <v>246</v>
      </c>
      <c r="D6" s="25"/>
      <c r="E6" s="26"/>
      <c r="F6" s="27" t="s">
        <v>247</v>
      </c>
      <c r="G6" s="28"/>
      <c r="H6" s="29"/>
      <c r="I6" s="111" t="s">
        <v>262</v>
      </c>
      <c r="J6" s="28"/>
      <c r="K6" s="28"/>
      <c r="L6" s="28"/>
    </row>
    <row r="7" spans="1:12" s="30" customFormat="1" ht="15" customHeight="1">
      <c r="A7" s="256"/>
      <c r="B7" s="256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256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258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263</v>
      </c>
      <c r="B11" s="179"/>
      <c r="C11" s="127">
        <v>2399</v>
      </c>
      <c r="D11" s="127">
        <v>2559</v>
      </c>
      <c r="E11" s="127">
        <v>2569</v>
      </c>
      <c r="F11" s="127">
        <v>25463</v>
      </c>
      <c r="G11" s="128">
        <v>28744</v>
      </c>
      <c r="H11" s="128">
        <v>31342</v>
      </c>
      <c r="I11" s="127">
        <v>10</v>
      </c>
      <c r="J11" s="129">
        <v>0.390777647518562</v>
      </c>
      <c r="K11" s="127">
        <v>2598</v>
      </c>
      <c r="L11" s="129">
        <v>9.03840801558586</v>
      </c>
    </row>
    <row r="12" spans="1:12" s="38" customFormat="1" ht="12" customHeight="1">
      <c r="A12" s="39"/>
      <c r="B12" s="40" t="s">
        <v>264</v>
      </c>
      <c r="C12" s="42">
        <v>2026</v>
      </c>
      <c r="D12" s="42">
        <v>2117</v>
      </c>
      <c r="E12" s="42">
        <v>2074</v>
      </c>
      <c r="F12" s="42">
        <v>21146</v>
      </c>
      <c r="G12" s="43">
        <v>23662</v>
      </c>
      <c r="H12" s="43">
        <v>25767</v>
      </c>
      <c r="I12" s="42">
        <v>-43</v>
      </c>
      <c r="J12" s="121">
        <v>-2.03117619272555</v>
      </c>
      <c r="K12" s="42">
        <v>2105</v>
      </c>
      <c r="L12" s="121">
        <v>8.89612036176147</v>
      </c>
    </row>
    <row r="13" spans="1:12" s="38" customFormat="1" ht="12" customHeight="1">
      <c r="A13" s="39"/>
      <c r="B13" s="40" t="s">
        <v>266</v>
      </c>
      <c r="C13" s="42">
        <v>98</v>
      </c>
      <c r="D13" s="42">
        <v>139</v>
      </c>
      <c r="E13" s="42">
        <v>133</v>
      </c>
      <c r="F13" s="42">
        <v>1228</v>
      </c>
      <c r="G13" s="43">
        <v>1467</v>
      </c>
      <c r="H13" s="43">
        <v>1587</v>
      </c>
      <c r="I13" s="42">
        <v>-6</v>
      </c>
      <c r="J13" s="121">
        <v>-4.31654676258993</v>
      </c>
      <c r="K13" s="42">
        <v>120</v>
      </c>
      <c r="L13" s="121">
        <v>8.1799591002045</v>
      </c>
    </row>
    <row r="14" spans="1:12" s="38" customFormat="1" ht="12" customHeight="1">
      <c r="A14" s="39"/>
      <c r="B14" s="40" t="s">
        <v>269</v>
      </c>
      <c r="C14" s="42">
        <v>148</v>
      </c>
      <c r="D14" s="42">
        <v>152</v>
      </c>
      <c r="E14" s="42">
        <v>182</v>
      </c>
      <c r="F14" s="42">
        <v>1465</v>
      </c>
      <c r="G14" s="43">
        <v>1851</v>
      </c>
      <c r="H14" s="43">
        <v>1946</v>
      </c>
      <c r="I14" s="42">
        <v>30</v>
      </c>
      <c r="J14" s="121">
        <v>19.7368421052632</v>
      </c>
      <c r="K14" s="42">
        <v>95</v>
      </c>
      <c r="L14" s="121">
        <v>5.13236088600756</v>
      </c>
    </row>
    <row r="15" spans="1:12" s="38" customFormat="1" ht="12" customHeight="1">
      <c r="A15" s="39"/>
      <c r="B15" s="40" t="s">
        <v>270</v>
      </c>
      <c r="C15" s="42">
        <v>63</v>
      </c>
      <c r="D15" s="42">
        <v>62</v>
      </c>
      <c r="E15" s="42">
        <v>87</v>
      </c>
      <c r="F15" s="42">
        <v>702</v>
      </c>
      <c r="G15" s="43">
        <v>731</v>
      </c>
      <c r="H15" s="43">
        <v>942</v>
      </c>
      <c r="I15" s="42">
        <v>25</v>
      </c>
      <c r="J15" s="121">
        <v>40.3225806451613</v>
      </c>
      <c r="K15" s="42">
        <v>211</v>
      </c>
      <c r="L15" s="121">
        <v>28.8645690834473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39" t="s">
        <v>271</v>
      </c>
      <c r="B17" s="40"/>
      <c r="C17" s="127">
        <v>2864</v>
      </c>
      <c r="D17" s="127">
        <v>3858</v>
      </c>
      <c r="E17" s="127">
        <v>3373</v>
      </c>
      <c r="F17" s="127">
        <v>30263</v>
      </c>
      <c r="G17" s="128">
        <v>40594</v>
      </c>
      <c r="H17" s="128">
        <v>45305</v>
      </c>
      <c r="I17" s="127">
        <v>-485</v>
      </c>
      <c r="J17" s="129">
        <v>-12.5712804561949</v>
      </c>
      <c r="K17" s="127">
        <v>4711</v>
      </c>
      <c r="L17" s="129">
        <v>11.6051633246293</v>
      </c>
    </row>
    <row r="18" spans="1:12" s="38" customFormat="1" ht="12" customHeight="1">
      <c r="A18" s="39"/>
      <c r="B18" s="40" t="s">
        <v>272</v>
      </c>
      <c r="C18" s="42">
        <v>718</v>
      </c>
      <c r="D18" s="42">
        <v>910</v>
      </c>
      <c r="E18" s="42">
        <v>811</v>
      </c>
      <c r="F18" s="42">
        <v>8603</v>
      </c>
      <c r="G18" s="43">
        <v>10014</v>
      </c>
      <c r="H18" s="43">
        <v>11722</v>
      </c>
      <c r="I18" s="42">
        <v>-99</v>
      </c>
      <c r="J18" s="121">
        <v>-10.8791208791209</v>
      </c>
      <c r="K18" s="42">
        <v>1708</v>
      </c>
      <c r="L18" s="121">
        <v>17.056121429998</v>
      </c>
    </row>
    <row r="19" spans="1:12" s="38" customFormat="1" ht="12" customHeight="1">
      <c r="A19" s="39"/>
      <c r="B19" s="40" t="s">
        <v>273</v>
      </c>
      <c r="C19" s="42">
        <v>42</v>
      </c>
      <c r="D19" s="42">
        <v>72</v>
      </c>
      <c r="E19" s="42">
        <v>70</v>
      </c>
      <c r="F19" s="42">
        <v>813</v>
      </c>
      <c r="G19" s="43">
        <v>974</v>
      </c>
      <c r="H19" s="43">
        <v>1021</v>
      </c>
      <c r="I19" s="42">
        <v>-2</v>
      </c>
      <c r="J19" s="121">
        <v>-2.77777777777778</v>
      </c>
      <c r="K19" s="42">
        <v>47</v>
      </c>
      <c r="L19" s="121">
        <v>4.82546201232033</v>
      </c>
    </row>
    <row r="20" spans="1:12" s="38" customFormat="1" ht="12" customHeight="1">
      <c r="A20" s="39"/>
      <c r="B20" s="40" t="s">
        <v>274</v>
      </c>
      <c r="C20" s="42">
        <v>955</v>
      </c>
      <c r="D20" s="42">
        <v>1297</v>
      </c>
      <c r="E20" s="42">
        <v>1010</v>
      </c>
      <c r="F20" s="42">
        <v>7350</v>
      </c>
      <c r="G20" s="43">
        <v>13342</v>
      </c>
      <c r="H20" s="43">
        <v>13486</v>
      </c>
      <c r="I20" s="42">
        <v>-287</v>
      </c>
      <c r="J20" s="121">
        <v>-22.1279876638396</v>
      </c>
      <c r="K20" s="42">
        <v>144</v>
      </c>
      <c r="L20" s="121">
        <v>1.0792984560036</v>
      </c>
    </row>
    <row r="21" spans="1:12" s="38" customFormat="1" ht="12" customHeight="1">
      <c r="A21" s="39"/>
      <c r="B21" s="40" t="s">
        <v>275</v>
      </c>
      <c r="C21" s="42">
        <v>36</v>
      </c>
      <c r="D21" s="42">
        <v>32</v>
      </c>
      <c r="E21" s="42">
        <v>37</v>
      </c>
      <c r="F21" s="42">
        <v>507</v>
      </c>
      <c r="G21" s="43">
        <v>623</v>
      </c>
      <c r="H21" s="43">
        <v>609</v>
      </c>
      <c r="I21" s="42">
        <v>5</v>
      </c>
      <c r="J21" s="121">
        <v>15.625</v>
      </c>
      <c r="K21" s="42">
        <v>-14</v>
      </c>
      <c r="L21" s="121">
        <v>-2.24719101123596</v>
      </c>
    </row>
    <row r="22" spans="1:12" s="38" customFormat="1" ht="12" customHeight="1">
      <c r="A22" s="39"/>
      <c r="B22" s="40" t="s">
        <v>276</v>
      </c>
      <c r="C22" s="42">
        <v>163</v>
      </c>
      <c r="D22" s="42">
        <v>220</v>
      </c>
      <c r="E22" s="42">
        <v>191</v>
      </c>
      <c r="F22" s="42">
        <v>1990</v>
      </c>
      <c r="G22" s="43">
        <v>2183</v>
      </c>
      <c r="H22" s="43">
        <v>2215</v>
      </c>
      <c r="I22" s="42">
        <v>-29</v>
      </c>
      <c r="J22" s="121">
        <v>-13.1818181818182</v>
      </c>
      <c r="K22" s="42">
        <v>32</v>
      </c>
      <c r="L22" s="121">
        <v>1.46587265231333</v>
      </c>
    </row>
    <row r="23" spans="1:12" s="38" customFormat="1" ht="12" customHeight="1">
      <c r="A23" s="39"/>
      <c r="B23" s="40" t="s">
        <v>277</v>
      </c>
      <c r="C23" s="42">
        <v>121</v>
      </c>
      <c r="D23" s="42">
        <v>172</v>
      </c>
      <c r="E23" s="42">
        <v>155</v>
      </c>
      <c r="F23" s="42">
        <v>1752</v>
      </c>
      <c r="G23" s="43">
        <v>1901</v>
      </c>
      <c r="H23" s="43">
        <v>2083</v>
      </c>
      <c r="I23" s="42">
        <v>-17</v>
      </c>
      <c r="J23" s="121">
        <v>-9.88372093023256</v>
      </c>
      <c r="K23" s="42">
        <v>182</v>
      </c>
      <c r="L23" s="121">
        <v>9.57390846922672</v>
      </c>
    </row>
    <row r="24" spans="1:12" s="38" customFormat="1" ht="12" customHeight="1">
      <c r="A24" s="39"/>
      <c r="B24" s="40" t="s">
        <v>278</v>
      </c>
      <c r="C24" s="42">
        <v>79</v>
      </c>
      <c r="D24" s="42">
        <v>84</v>
      </c>
      <c r="E24" s="42">
        <v>86</v>
      </c>
      <c r="F24" s="42">
        <v>1036</v>
      </c>
      <c r="G24" s="43">
        <v>1165</v>
      </c>
      <c r="H24" s="43">
        <v>1395</v>
      </c>
      <c r="I24" s="42">
        <v>2</v>
      </c>
      <c r="J24" s="121">
        <v>2.38095238095238</v>
      </c>
      <c r="K24" s="42">
        <v>230</v>
      </c>
      <c r="L24" s="121">
        <v>19.7424892703863</v>
      </c>
    </row>
    <row r="25" spans="1:12" s="38" customFormat="1" ht="12" customHeight="1">
      <c r="A25" s="39"/>
      <c r="B25" s="40" t="s">
        <v>306</v>
      </c>
      <c r="C25" s="42">
        <v>29</v>
      </c>
      <c r="D25" s="42">
        <v>57</v>
      </c>
      <c r="E25" s="42">
        <v>62</v>
      </c>
      <c r="F25" s="42">
        <v>327</v>
      </c>
      <c r="G25" s="43">
        <v>505</v>
      </c>
      <c r="H25" s="43">
        <v>686</v>
      </c>
      <c r="I25" s="42">
        <v>5</v>
      </c>
      <c r="J25" s="121">
        <v>8.7719298245614</v>
      </c>
      <c r="K25" s="42">
        <v>181</v>
      </c>
      <c r="L25" s="121">
        <v>35.8415841584158</v>
      </c>
    </row>
    <row r="26" spans="1:12" s="38" customFormat="1" ht="12" customHeight="1">
      <c r="A26" s="39"/>
      <c r="B26" s="40" t="s">
        <v>279</v>
      </c>
      <c r="C26" s="42">
        <v>284</v>
      </c>
      <c r="D26" s="42">
        <v>467</v>
      </c>
      <c r="E26" s="42">
        <v>432</v>
      </c>
      <c r="F26" s="42">
        <v>2923</v>
      </c>
      <c r="G26" s="43">
        <v>4220</v>
      </c>
      <c r="H26" s="43">
        <v>5476</v>
      </c>
      <c r="I26" s="42">
        <v>-35</v>
      </c>
      <c r="J26" s="121">
        <v>-7.49464668094218</v>
      </c>
      <c r="K26" s="42">
        <v>1256</v>
      </c>
      <c r="L26" s="121">
        <v>29.7630331753555</v>
      </c>
    </row>
    <row r="27" spans="1:12" s="38" customFormat="1" ht="12" customHeight="1">
      <c r="A27" s="39"/>
      <c r="B27" s="40" t="s">
        <v>280</v>
      </c>
      <c r="C27" s="42">
        <v>74</v>
      </c>
      <c r="D27" s="42">
        <v>112</v>
      </c>
      <c r="E27" s="42">
        <v>89</v>
      </c>
      <c r="F27" s="42">
        <v>954</v>
      </c>
      <c r="G27" s="43">
        <v>1181</v>
      </c>
      <c r="H27" s="43">
        <v>1350</v>
      </c>
      <c r="I27" s="42">
        <v>-23</v>
      </c>
      <c r="J27" s="121">
        <v>-20.5357142857143</v>
      </c>
      <c r="K27" s="42">
        <v>169</v>
      </c>
      <c r="L27" s="121">
        <v>14.3099068585944</v>
      </c>
    </row>
    <row r="28" spans="1:12" s="38" customFormat="1" ht="12" customHeight="1">
      <c r="A28" s="39"/>
      <c r="B28" s="40" t="s">
        <v>307</v>
      </c>
      <c r="C28" s="42">
        <v>63</v>
      </c>
      <c r="D28" s="42">
        <v>63</v>
      </c>
      <c r="E28" s="42">
        <v>57</v>
      </c>
      <c r="F28" s="42">
        <v>634</v>
      </c>
      <c r="G28" s="43">
        <v>608</v>
      </c>
      <c r="H28" s="43">
        <v>980</v>
      </c>
      <c r="I28" s="42">
        <v>-6</v>
      </c>
      <c r="J28" s="121">
        <v>-9.52380952380952</v>
      </c>
      <c r="K28" s="42">
        <v>372</v>
      </c>
      <c r="L28" s="121">
        <v>61.1842105263158</v>
      </c>
    </row>
    <row r="29" spans="1:12" s="38" customFormat="1" ht="12" customHeight="1">
      <c r="A29" s="39"/>
      <c r="B29" s="40" t="s">
        <v>281</v>
      </c>
      <c r="C29" s="42">
        <v>87</v>
      </c>
      <c r="D29" s="42">
        <v>86</v>
      </c>
      <c r="E29" s="42">
        <v>87</v>
      </c>
      <c r="F29" s="42">
        <v>811</v>
      </c>
      <c r="G29" s="43">
        <v>760</v>
      </c>
      <c r="H29" s="43">
        <v>829</v>
      </c>
      <c r="I29" s="42">
        <v>1</v>
      </c>
      <c r="J29" s="121">
        <v>1.16279069767442</v>
      </c>
      <c r="K29" s="42">
        <v>69</v>
      </c>
      <c r="L29" s="121">
        <v>9.07894736842105</v>
      </c>
    </row>
    <row r="30" spans="1:12" s="38" customFormat="1" ht="12" customHeight="1">
      <c r="A30" s="39"/>
      <c r="B30" s="40" t="s">
        <v>282</v>
      </c>
      <c r="C30" s="42">
        <v>55</v>
      </c>
      <c r="D30" s="42">
        <v>94</v>
      </c>
      <c r="E30" s="42">
        <v>105</v>
      </c>
      <c r="F30" s="42">
        <v>837</v>
      </c>
      <c r="G30" s="43">
        <v>842</v>
      </c>
      <c r="H30" s="43">
        <v>1170</v>
      </c>
      <c r="I30" s="42">
        <v>11</v>
      </c>
      <c r="J30" s="121">
        <v>11.7021276595745</v>
      </c>
      <c r="K30" s="42">
        <v>328</v>
      </c>
      <c r="L30" s="121">
        <v>38.9548693586698</v>
      </c>
    </row>
    <row r="31" spans="1:12" s="38" customFormat="1" ht="12" customHeight="1">
      <c r="A31" s="39"/>
      <c r="B31" s="40" t="s">
        <v>305</v>
      </c>
      <c r="C31" s="42">
        <v>50</v>
      </c>
      <c r="D31" s="42">
        <v>49</v>
      </c>
      <c r="E31" s="42">
        <v>64</v>
      </c>
      <c r="F31" s="42">
        <v>556</v>
      </c>
      <c r="G31" s="43">
        <v>619</v>
      </c>
      <c r="H31" s="43">
        <v>778</v>
      </c>
      <c r="I31" s="42">
        <v>15</v>
      </c>
      <c r="J31" s="121">
        <v>30.6122448979592</v>
      </c>
      <c r="K31" s="42">
        <v>159</v>
      </c>
      <c r="L31" s="121">
        <v>25.686591276252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s="38" customFormat="1" ht="12" customHeight="1">
      <c r="A33" s="39" t="s">
        <v>283</v>
      </c>
      <c r="B33" s="40"/>
      <c r="C33" s="127">
        <v>1616</v>
      </c>
      <c r="D33" s="127">
        <v>1685</v>
      </c>
      <c r="E33" s="127">
        <v>1762</v>
      </c>
      <c r="F33" s="127">
        <v>25884</v>
      </c>
      <c r="G33" s="128">
        <v>27122</v>
      </c>
      <c r="H33" s="128">
        <v>27623</v>
      </c>
      <c r="I33" s="127">
        <v>77</v>
      </c>
      <c r="J33" s="129">
        <v>4.56973293768546</v>
      </c>
      <c r="K33" s="127">
        <v>501</v>
      </c>
      <c r="L33" s="129">
        <v>1.84720890789765</v>
      </c>
    </row>
    <row r="34" spans="1:12" s="38" customFormat="1" ht="12" customHeight="1">
      <c r="A34" s="39"/>
      <c r="B34" s="40" t="s">
        <v>308</v>
      </c>
      <c r="C34" s="42">
        <v>61</v>
      </c>
      <c r="D34" s="42">
        <v>21</v>
      </c>
      <c r="E34" s="42">
        <v>47</v>
      </c>
      <c r="F34" s="42">
        <v>592</v>
      </c>
      <c r="G34" s="43">
        <v>694</v>
      </c>
      <c r="H34" s="43">
        <v>754</v>
      </c>
      <c r="I34" s="42">
        <v>26</v>
      </c>
      <c r="J34" s="121">
        <v>123.809523809524</v>
      </c>
      <c r="K34" s="42">
        <v>60</v>
      </c>
      <c r="L34" s="121">
        <v>8.64553314121038</v>
      </c>
    </row>
    <row r="35" spans="1:12" s="38" customFormat="1" ht="12" customHeight="1">
      <c r="A35" s="39"/>
      <c r="B35" s="40" t="s">
        <v>286</v>
      </c>
      <c r="C35" s="42">
        <v>195</v>
      </c>
      <c r="D35" s="42">
        <v>264</v>
      </c>
      <c r="E35" s="42">
        <v>318</v>
      </c>
      <c r="F35" s="42">
        <v>2524</v>
      </c>
      <c r="G35" s="43">
        <v>3586</v>
      </c>
      <c r="H35" s="43">
        <v>3932</v>
      </c>
      <c r="I35" s="42">
        <v>54</v>
      </c>
      <c r="J35" s="121">
        <v>20.4545454545455</v>
      </c>
      <c r="K35" s="42">
        <v>346</v>
      </c>
      <c r="L35" s="121">
        <v>9.64863357501394</v>
      </c>
    </row>
    <row r="36" spans="1:12" s="38" customFormat="1" ht="12" customHeight="1">
      <c r="A36" s="39"/>
      <c r="B36" s="40" t="s">
        <v>287</v>
      </c>
      <c r="C36" s="42">
        <v>145</v>
      </c>
      <c r="D36" s="42">
        <v>155</v>
      </c>
      <c r="E36" s="42">
        <v>166</v>
      </c>
      <c r="F36" s="42">
        <v>3354</v>
      </c>
      <c r="G36" s="43">
        <v>3639</v>
      </c>
      <c r="H36" s="43">
        <v>4033</v>
      </c>
      <c r="I36" s="42">
        <v>11</v>
      </c>
      <c r="J36" s="121">
        <v>7.09677419354839</v>
      </c>
      <c r="K36" s="42">
        <v>394</v>
      </c>
      <c r="L36" s="121">
        <v>10.8271503160209</v>
      </c>
    </row>
    <row r="37" spans="1:12" s="38" customFormat="1" ht="12" customHeight="1">
      <c r="A37" s="39"/>
      <c r="B37" s="40" t="s">
        <v>288</v>
      </c>
      <c r="C37" s="42">
        <v>96</v>
      </c>
      <c r="D37" s="42">
        <v>89</v>
      </c>
      <c r="E37" s="42">
        <v>59</v>
      </c>
      <c r="F37" s="42">
        <v>1546</v>
      </c>
      <c r="G37" s="43">
        <v>1232</v>
      </c>
      <c r="H37" s="43">
        <v>1070</v>
      </c>
      <c r="I37" s="42">
        <v>-30</v>
      </c>
      <c r="J37" s="121">
        <v>-33.7078651685393</v>
      </c>
      <c r="K37" s="42">
        <v>-162</v>
      </c>
      <c r="L37" s="121">
        <v>-13.1493506493507</v>
      </c>
    </row>
    <row r="38" spans="1:12" s="38" customFormat="1" ht="12" customHeight="1">
      <c r="A38" s="39"/>
      <c r="B38" s="40" t="s">
        <v>289</v>
      </c>
      <c r="C38" s="42">
        <v>32</v>
      </c>
      <c r="D38" s="42">
        <v>51</v>
      </c>
      <c r="E38" s="42">
        <v>31</v>
      </c>
      <c r="F38" s="42">
        <v>524</v>
      </c>
      <c r="G38" s="43">
        <v>580</v>
      </c>
      <c r="H38" s="43">
        <v>508</v>
      </c>
      <c r="I38" s="42">
        <v>-20</v>
      </c>
      <c r="J38" s="121">
        <v>-39.2156862745098</v>
      </c>
      <c r="K38" s="42">
        <v>-72</v>
      </c>
      <c r="L38" s="121">
        <v>-12.4137931034483</v>
      </c>
    </row>
    <row r="39" spans="1:12" s="38" customFormat="1" ht="12" customHeight="1">
      <c r="A39" s="39"/>
      <c r="B39" s="40" t="s">
        <v>290</v>
      </c>
      <c r="C39" s="42">
        <v>40</v>
      </c>
      <c r="D39" s="42">
        <v>34</v>
      </c>
      <c r="E39" s="42">
        <v>42</v>
      </c>
      <c r="F39" s="42">
        <v>515</v>
      </c>
      <c r="G39" s="43">
        <v>509</v>
      </c>
      <c r="H39" s="43">
        <v>573</v>
      </c>
      <c r="I39" s="42">
        <v>8</v>
      </c>
      <c r="J39" s="121">
        <v>23.5294117647059</v>
      </c>
      <c r="K39" s="42">
        <v>64</v>
      </c>
      <c r="L39" s="121">
        <v>12.573673870334</v>
      </c>
    </row>
    <row r="40" spans="1:12" s="38" customFormat="1" ht="12" customHeight="1">
      <c r="A40" s="39"/>
      <c r="B40" s="40" t="s">
        <v>294</v>
      </c>
      <c r="C40" s="42">
        <v>898</v>
      </c>
      <c r="D40" s="42">
        <v>863</v>
      </c>
      <c r="E40" s="42">
        <v>856</v>
      </c>
      <c r="F40" s="42">
        <v>14006</v>
      </c>
      <c r="G40" s="43">
        <v>13647</v>
      </c>
      <c r="H40" s="43">
        <v>13445</v>
      </c>
      <c r="I40" s="42">
        <v>-7</v>
      </c>
      <c r="J40" s="121">
        <v>-0.811123986095017</v>
      </c>
      <c r="K40" s="42">
        <v>-202</v>
      </c>
      <c r="L40" s="121">
        <v>-1.48017879387411</v>
      </c>
    </row>
    <row r="41" spans="1:12" s="38" customFormat="1" ht="12" customHeight="1">
      <c r="A41" s="39"/>
      <c r="B41" s="40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s="38" customFormat="1" ht="12" customHeight="1">
      <c r="A42" s="39" t="s">
        <v>295</v>
      </c>
      <c r="B42" s="40"/>
      <c r="C42" s="127">
        <v>686</v>
      </c>
      <c r="D42" s="127">
        <v>733</v>
      </c>
      <c r="E42" s="127">
        <v>751</v>
      </c>
      <c r="F42" s="127">
        <v>8369</v>
      </c>
      <c r="G42" s="128">
        <v>8838</v>
      </c>
      <c r="H42" s="128">
        <v>10082</v>
      </c>
      <c r="I42" s="127">
        <v>18</v>
      </c>
      <c r="J42" s="129">
        <v>2.45566166439291</v>
      </c>
      <c r="K42" s="127">
        <v>1244</v>
      </c>
      <c r="L42" s="129">
        <v>14.0755827110206</v>
      </c>
    </row>
    <row r="43" spans="1:12" s="38" customFormat="1" ht="12" customHeight="1">
      <c r="A43" s="39"/>
      <c r="B43" s="40" t="s">
        <v>296</v>
      </c>
      <c r="C43" s="42">
        <v>133</v>
      </c>
      <c r="D43" s="42">
        <v>143</v>
      </c>
      <c r="E43" s="42">
        <v>131</v>
      </c>
      <c r="F43" s="42">
        <v>718</v>
      </c>
      <c r="G43" s="43">
        <v>768</v>
      </c>
      <c r="H43" s="43">
        <v>908</v>
      </c>
      <c r="I43" s="42">
        <v>-12</v>
      </c>
      <c r="J43" s="121">
        <v>-8.39160839160839</v>
      </c>
      <c r="K43" s="42">
        <v>140</v>
      </c>
      <c r="L43" s="121">
        <v>18.2291666666667</v>
      </c>
    </row>
    <row r="44" spans="1:12" s="38" customFormat="1" ht="12" customHeight="1">
      <c r="A44" s="39"/>
      <c r="B44" s="40" t="s">
        <v>297</v>
      </c>
      <c r="C44" s="42">
        <v>23</v>
      </c>
      <c r="D44" s="42">
        <v>48</v>
      </c>
      <c r="E44" s="42">
        <v>40</v>
      </c>
      <c r="F44" s="42">
        <v>315</v>
      </c>
      <c r="G44" s="43">
        <v>454</v>
      </c>
      <c r="H44" s="43">
        <v>530</v>
      </c>
      <c r="I44" s="42">
        <v>-8</v>
      </c>
      <c r="J44" s="121">
        <v>-16.6666666666667</v>
      </c>
      <c r="K44" s="42">
        <v>76</v>
      </c>
      <c r="L44" s="121">
        <v>16.7400881057269</v>
      </c>
    </row>
    <row r="45" spans="1:12" s="38" customFormat="1" ht="12" customHeight="1">
      <c r="A45" s="39"/>
      <c r="B45" s="40" t="s">
        <v>298</v>
      </c>
      <c r="C45" s="42">
        <v>117</v>
      </c>
      <c r="D45" s="42">
        <v>150</v>
      </c>
      <c r="E45" s="42">
        <v>158</v>
      </c>
      <c r="F45" s="42">
        <v>1928</v>
      </c>
      <c r="G45" s="43">
        <v>2213</v>
      </c>
      <c r="H45" s="43">
        <v>2640</v>
      </c>
      <c r="I45" s="42">
        <v>8</v>
      </c>
      <c r="J45" s="121">
        <v>5.33333333333333</v>
      </c>
      <c r="K45" s="42">
        <v>427</v>
      </c>
      <c r="L45" s="121">
        <v>19.2950745594216</v>
      </c>
    </row>
    <row r="46" spans="1:12" s="38" customFormat="1" ht="12" customHeight="1">
      <c r="A46" s="39"/>
      <c r="B46" s="40" t="s">
        <v>299</v>
      </c>
      <c r="C46" s="42">
        <v>102</v>
      </c>
      <c r="D46" s="42">
        <v>74</v>
      </c>
      <c r="E46" s="42">
        <v>63</v>
      </c>
      <c r="F46" s="42">
        <v>623</v>
      </c>
      <c r="G46" s="43">
        <v>678</v>
      </c>
      <c r="H46" s="43">
        <v>751</v>
      </c>
      <c r="I46" s="42">
        <v>-11</v>
      </c>
      <c r="J46" s="121">
        <v>-14.8648648648649</v>
      </c>
      <c r="K46" s="42">
        <v>73</v>
      </c>
      <c r="L46" s="121">
        <v>10.7669616519174</v>
      </c>
    </row>
    <row r="47" spans="1:12" s="38" customFormat="1" ht="12" customHeight="1">
      <c r="A47" s="39"/>
      <c r="B47" s="40" t="s">
        <v>300</v>
      </c>
      <c r="C47" s="42">
        <v>215</v>
      </c>
      <c r="D47" s="42">
        <v>226</v>
      </c>
      <c r="E47" s="42">
        <v>243</v>
      </c>
      <c r="F47" s="42">
        <v>3981</v>
      </c>
      <c r="G47" s="43">
        <v>3908</v>
      </c>
      <c r="H47" s="43">
        <v>4326</v>
      </c>
      <c r="I47" s="42">
        <v>17</v>
      </c>
      <c r="J47" s="121">
        <v>7.52212389380531</v>
      </c>
      <c r="K47" s="42">
        <v>418</v>
      </c>
      <c r="L47" s="121">
        <v>10.6960081883316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s="38" customFormat="1" ht="12" customHeight="1">
      <c r="A49" s="39" t="s">
        <v>301</v>
      </c>
      <c r="B49" s="40"/>
      <c r="C49" s="127">
        <v>343</v>
      </c>
      <c r="D49" s="127">
        <v>427</v>
      </c>
      <c r="E49" s="127">
        <v>656</v>
      </c>
      <c r="F49" s="127">
        <v>4224</v>
      </c>
      <c r="G49" s="128">
        <v>4934</v>
      </c>
      <c r="H49" s="128">
        <v>6202</v>
      </c>
      <c r="I49" s="127">
        <v>229</v>
      </c>
      <c r="J49" s="129">
        <v>53.6299765807963</v>
      </c>
      <c r="K49" s="127">
        <v>1268</v>
      </c>
      <c r="L49" s="129">
        <v>25.6992298338062</v>
      </c>
    </row>
    <row r="50" spans="1:12" s="38" customFormat="1" ht="12" customHeight="1">
      <c r="A50" s="39"/>
      <c r="B50" s="40" t="s">
        <v>309</v>
      </c>
      <c r="C50" s="42">
        <v>44</v>
      </c>
      <c r="D50" s="42">
        <v>45</v>
      </c>
      <c r="E50" s="42">
        <v>37</v>
      </c>
      <c r="F50" s="42">
        <v>503</v>
      </c>
      <c r="G50" s="43">
        <v>658</v>
      </c>
      <c r="H50" s="43">
        <v>532</v>
      </c>
      <c r="I50" s="42">
        <v>-8</v>
      </c>
      <c r="J50" s="121">
        <v>-17.7777777777778</v>
      </c>
      <c r="K50" s="42">
        <v>-126</v>
      </c>
      <c r="L50" s="121">
        <v>-19.1489361702128</v>
      </c>
    </row>
    <row r="51" spans="1:12" s="38" customFormat="1" ht="12" customHeight="1">
      <c r="A51" s="39"/>
      <c r="B51" s="40" t="s">
        <v>302</v>
      </c>
      <c r="C51" s="42">
        <v>113</v>
      </c>
      <c r="D51" s="42">
        <v>171</v>
      </c>
      <c r="E51" s="42">
        <v>261</v>
      </c>
      <c r="F51" s="42">
        <v>1420</v>
      </c>
      <c r="G51" s="43">
        <v>1742</v>
      </c>
      <c r="H51" s="43">
        <v>2758</v>
      </c>
      <c r="I51" s="42">
        <v>90</v>
      </c>
      <c r="J51" s="121">
        <v>52.6315789473684</v>
      </c>
      <c r="K51" s="42">
        <v>1016</v>
      </c>
      <c r="L51" s="121">
        <v>58.3237657864524</v>
      </c>
    </row>
    <row r="52" spans="1:12" s="38" customFormat="1" ht="12" customHeight="1">
      <c r="A52" s="39"/>
      <c r="B52" s="40" t="s">
        <v>303</v>
      </c>
      <c r="C52" s="42">
        <v>49</v>
      </c>
      <c r="D52" s="42">
        <v>53</v>
      </c>
      <c r="E52" s="42">
        <v>78</v>
      </c>
      <c r="F52" s="42">
        <v>604</v>
      </c>
      <c r="G52" s="43">
        <v>666</v>
      </c>
      <c r="H52" s="43">
        <v>791</v>
      </c>
      <c r="I52" s="42">
        <v>25</v>
      </c>
      <c r="J52" s="121">
        <v>47.1698113207547</v>
      </c>
      <c r="K52" s="42">
        <v>125</v>
      </c>
      <c r="L52" s="121">
        <v>18.7687687687688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s="38" customFormat="1" ht="12" customHeight="1">
      <c r="A54" s="39" t="s">
        <v>72</v>
      </c>
      <c r="B54" s="40"/>
      <c r="C54" s="127">
        <v>478</v>
      </c>
      <c r="D54" s="127">
        <v>299</v>
      </c>
      <c r="E54" s="127">
        <v>274</v>
      </c>
      <c r="F54" s="127">
        <v>3792</v>
      </c>
      <c r="G54" s="128">
        <v>3557</v>
      </c>
      <c r="H54" s="128">
        <v>3515</v>
      </c>
      <c r="I54" s="127">
        <v>-25</v>
      </c>
      <c r="J54" s="129">
        <v>-8.36120401337793</v>
      </c>
      <c r="K54" s="127">
        <v>-42</v>
      </c>
      <c r="L54" s="129">
        <v>-1.18077031206073</v>
      </c>
    </row>
    <row r="55" spans="1:12" s="38" customFormat="1" ht="12" customHeight="1">
      <c r="A55" s="39"/>
      <c r="B55" s="40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44" t="s">
        <v>4</v>
      </c>
      <c r="B56" s="112"/>
      <c r="C56" s="114">
        <v>8386</v>
      </c>
      <c r="D56" s="114">
        <v>9561</v>
      </c>
      <c r="E56" s="114">
        <v>9385</v>
      </c>
      <c r="F56" s="114">
        <v>97995</v>
      </c>
      <c r="G56" s="115">
        <v>113789</v>
      </c>
      <c r="H56" s="115">
        <v>124069</v>
      </c>
      <c r="I56" s="116">
        <v>-176</v>
      </c>
      <c r="J56" s="122">
        <v>-1.84081163058257</v>
      </c>
      <c r="K56" s="116">
        <v>10280</v>
      </c>
      <c r="L56" s="122">
        <v>9.03426517501692</v>
      </c>
    </row>
    <row r="57" spans="2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8"/>
      <c r="K57" s="42"/>
      <c r="L57" s="118"/>
    </row>
    <row r="58" spans="1:12" s="38" customFormat="1" ht="12" customHeight="1">
      <c r="A58" s="142" t="str">
        <f>"1."</f>
        <v>1.</v>
      </c>
      <c r="B58" s="7" t="s">
        <v>240</v>
      </c>
      <c r="C58" s="48"/>
      <c r="D58" s="48"/>
      <c r="E58" s="48"/>
      <c r="F58" s="48"/>
      <c r="G58" s="49"/>
      <c r="H58" s="50"/>
      <c r="I58" s="42"/>
      <c r="J58" s="118"/>
      <c r="K58" s="42"/>
      <c r="L58" s="118"/>
    </row>
    <row r="59" spans="2:12" s="38" customFormat="1" ht="12" customHeight="1">
      <c r="B59" s="203" t="s">
        <v>239</v>
      </c>
      <c r="C59" s="48"/>
      <c r="D59" s="48"/>
      <c r="E59" s="48"/>
      <c r="F59" s="48"/>
      <c r="G59" s="49"/>
      <c r="H59" s="50"/>
      <c r="I59" s="42"/>
      <c r="J59" s="118"/>
      <c r="K59" s="42"/>
      <c r="L59" s="118"/>
    </row>
    <row r="60" spans="2:8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156" t="s">
        <v>92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2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 ht="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 ht="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0" ht="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 ht="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0" ht="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0" ht="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0" ht="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0" ht="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0" ht="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0" ht="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0" ht="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23" customWidth="1"/>
    <col min="2" max="2" width="23.16015625" style="23" customWidth="1"/>
    <col min="3" max="5" width="9.16015625" style="23" customWidth="1"/>
    <col min="6" max="8" width="10.16015625" style="23" customWidth="1"/>
    <col min="9" max="12" width="8.66015625" style="23" customWidth="1"/>
    <col min="13" max="16384" width="10.66015625" style="23" customWidth="1"/>
  </cols>
  <sheetData>
    <row r="1" spans="1:6" s="20" customFormat="1" ht="12.75" customHeight="1">
      <c r="A1" s="18" t="s">
        <v>15</v>
      </c>
      <c r="B1" s="19"/>
      <c r="C1" s="19"/>
      <c r="D1" s="19"/>
      <c r="E1" s="19"/>
      <c r="F1" s="19"/>
    </row>
    <row r="2" spans="1:6" s="20" customFormat="1" ht="12.75" customHeight="1">
      <c r="A2" s="19"/>
      <c r="B2" s="19"/>
      <c r="C2" s="19"/>
      <c r="D2" s="19"/>
      <c r="E2" s="19"/>
      <c r="F2" s="19"/>
    </row>
    <row r="3" spans="1:6" s="139" customFormat="1" ht="18" customHeight="1">
      <c r="A3" s="138" t="s">
        <v>87</v>
      </c>
      <c r="B3" s="143"/>
      <c r="C3" s="144"/>
      <c r="D3" s="144"/>
      <c r="E3" s="144"/>
      <c r="F3" s="144"/>
    </row>
    <row r="4" spans="1:6" s="141" customFormat="1" ht="15" customHeight="1">
      <c r="A4" s="140" t="s">
        <v>19</v>
      </c>
      <c r="B4" s="145"/>
      <c r="C4" s="144"/>
      <c r="D4" s="144"/>
      <c r="E4" s="144"/>
      <c r="F4" s="144"/>
    </row>
    <row r="5" spans="1:6" ht="7.5" customHeight="1">
      <c r="A5" s="47"/>
      <c r="B5" s="47"/>
      <c r="C5" s="22"/>
      <c r="D5" s="22"/>
      <c r="E5" s="22"/>
      <c r="F5" s="22"/>
    </row>
    <row r="6" spans="1:12" s="30" customFormat="1" ht="15" customHeight="1">
      <c r="A6" s="254" t="s">
        <v>20</v>
      </c>
      <c r="B6" s="255"/>
      <c r="C6" s="24" t="s">
        <v>246</v>
      </c>
      <c r="D6" s="25"/>
      <c r="E6" s="26"/>
      <c r="F6" s="27" t="s">
        <v>247</v>
      </c>
      <c r="G6" s="28"/>
      <c r="H6" s="29"/>
      <c r="I6" s="111" t="s">
        <v>262</v>
      </c>
      <c r="J6" s="28"/>
      <c r="K6" s="28"/>
      <c r="L6" s="28"/>
    </row>
    <row r="7" spans="1:12" s="30" customFormat="1" ht="15" customHeight="1">
      <c r="A7" s="256"/>
      <c r="B7" s="256"/>
      <c r="C7" s="31"/>
      <c r="D7" s="25"/>
      <c r="E7" s="31"/>
      <c r="F7" s="31"/>
      <c r="G7" s="25"/>
      <c r="H7" s="31"/>
      <c r="I7" s="260" t="s">
        <v>10</v>
      </c>
      <c r="J7" s="261"/>
      <c r="K7" s="260" t="s">
        <v>11</v>
      </c>
      <c r="L7" s="262"/>
    </row>
    <row r="8" spans="1:12" s="30" customFormat="1" ht="15" customHeight="1">
      <c r="A8" s="256"/>
      <c r="B8" s="256"/>
      <c r="C8" s="107">
        <v>2014</v>
      </c>
      <c r="D8" s="108">
        <v>2015</v>
      </c>
      <c r="E8" s="107">
        <v>2016</v>
      </c>
      <c r="F8" s="107">
        <v>2014</v>
      </c>
      <c r="G8" s="108">
        <v>2015</v>
      </c>
      <c r="H8" s="107">
        <v>2016</v>
      </c>
      <c r="I8" s="263" t="s">
        <v>12</v>
      </c>
      <c r="J8" s="263" t="s">
        <v>13</v>
      </c>
      <c r="K8" s="263" t="s">
        <v>12</v>
      </c>
      <c r="L8" s="265" t="s">
        <v>13</v>
      </c>
    </row>
    <row r="9" spans="1:12" s="30" customFormat="1" ht="15" customHeight="1">
      <c r="A9" s="258"/>
      <c r="B9" s="258"/>
      <c r="C9" s="32"/>
      <c r="D9" s="33"/>
      <c r="E9" s="32"/>
      <c r="F9" s="32"/>
      <c r="G9" s="33"/>
      <c r="H9" s="32"/>
      <c r="I9" s="264"/>
      <c r="J9" s="264"/>
      <c r="K9" s="264"/>
      <c r="L9" s="266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263</v>
      </c>
      <c r="B11" s="180"/>
      <c r="C11" s="127">
        <v>2780</v>
      </c>
      <c r="D11" s="127">
        <v>2627</v>
      </c>
      <c r="E11" s="127">
        <v>2277</v>
      </c>
      <c r="F11" s="127">
        <v>35957</v>
      </c>
      <c r="G11" s="128">
        <v>27730</v>
      </c>
      <c r="H11" s="128">
        <v>25664</v>
      </c>
      <c r="I11" s="127">
        <v>-350</v>
      </c>
      <c r="J11" s="129">
        <v>-13.3231823372668</v>
      </c>
      <c r="K11" s="127">
        <v>-2066</v>
      </c>
      <c r="L11" s="129">
        <v>-7.45041471330689</v>
      </c>
    </row>
    <row r="12" spans="1:12" s="38" customFormat="1" ht="12" customHeight="1">
      <c r="A12" s="58"/>
      <c r="B12" s="59" t="s">
        <v>264</v>
      </c>
      <c r="C12" s="42">
        <v>2612</v>
      </c>
      <c r="D12" s="42">
        <v>2469</v>
      </c>
      <c r="E12" s="42">
        <v>2170</v>
      </c>
      <c r="F12" s="42">
        <v>34002</v>
      </c>
      <c r="G12" s="43">
        <v>25990</v>
      </c>
      <c r="H12" s="43">
        <v>23905</v>
      </c>
      <c r="I12" s="42">
        <v>-299</v>
      </c>
      <c r="J12" s="121">
        <v>-12.1101660591333</v>
      </c>
      <c r="K12" s="42">
        <v>-2085</v>
      </c>
      <c r="L12" s="121">
        <v>-8.02231627549057</v>
      </c>
    </row>
    <row r="13" spans="1:12" s="38" customFormat="1" ht="12" customHeight="1">
      <c r="A13" s="58"/>
      <c r="B13" s="59" t="s">
        <v>266</v>
      </c>
      <c r="C13" s="42">
        <v>34</v>
      </c>
      <c r="D13" s="42">
        <v>50</v>
      </c>
      <c r="E13" s="42">
        <v>25</v>
      </c>
      <c r="F13" s="42">
        <v>420</v>
      </c>
      <c r="G13" s="43">
        <v>416</v>
      </c>
      <c r="H13" s="43">
        <v>410</v>
      </c>
      <c r="I13" s="42">
        <v>-25</v>
      </c>
      <c r="J13" s="121">
        <v>-50</v>
      </c>
      <c r="K13" s="42">
        <v>-6</v>
      </c>
      <c r="L13" s="121">
        <v>-1.44230769230769</v>
      </c>
    </row>
    <row r="14" spans="1:12" s="38" customFormat="1" ht="12" customHeight="1">
      <c r="A14" s="58"/>
      <c r="B14" s="59" t="s">
        <v>269</v>
      </c>
      <c r="C14" s="42">
        <v>54</v>
      </c>
      <c r="D14" s="42">
        <v>48</v>
      </c>
      <c r="E14" s="42">
        <v>20</v>
      </c>
      <c r="F14" s="42">
        <v>525</v>
      </c>
      <c r="G14" s="43">
        <v>462</v>
      </c>
      <c r="H14" s="43">
        <v>402</v>
      </c>
      <c r="I14" s="42">
        <v>-28</v>
      </c>
      <c r="J14" s="121">
        <v>-58.3333333333333</v>
      </c>
      <c r="K14" s="42">
        <v>-60</v>
      </c>
      <c r="L14" s="121">
        <v>-12.987012987013</v>
      </c>
    </row>
    <row r="15" spans="1:12" s="38" customFormat="1" ht="12" customHeight="1">
      <c r="A15" s="58"/>
      <c r="B15" s="59" t="s">
        <v>270</v>
      </c>
      <c r="C15" s="42">
        <v>16</v>
      </c>
      <c r="D15" s="42">
        <v>13</v>
      </c>
      <c r="E15" s="42">
        <v>9</v>
      </c>
      <c r="F15" s="42">
        <v>253</v>
      </c>
      <c r="G15" s="43">
        <v>225</v>
      </c>
      <c r="H15" s="43">
        <v>234</v>
      </c>
      <c r="I15" s="42">
        <v>-4</v>
      </c>
      <c r="J15" s="121">
        <v>-30.7692307692308</v>
      </c>
      <c r="K15" s="42">
        <v>9</v>
      </c>
      <c r="L15" s="121">
        <v>4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1"/>
      <c r="K16" s="42"/>
      <c r="L16" s="121"/>
    </row>
    <row r="17" spans="1:12" s="38" customFormat="1" ht="12" customHeight="1">
      <c r="A17" s="58" t="s">
        <v>271</v>
      </c>
      <c r="B17" s="59"/>
      <c r="C17" s="127">
        <v>821</v>
      </c>
      <c r="D17" s="127">
        <v>852</v>
      </c>
      <c r="E17" s="127">
        <v>843</v>
      </c>
      <c r="F17" s="127">
        <v>9380</v>
      </c>
      <c r="G17" s="128">
        <v>8861</v>
      </c>
      <c r="H17" s="128">
        <v>8355</v>
      </c>
      <c r="I17" s="127">
        <v>-9</v>
      </c>
      <c r="J17" s="129">
        <v>-1.05633802816901</v>
      </c>
      <c r="K17" s="127">
        <v>-506</v>
      </c>
      <c r="L17" s="129">
        <v>-5.710416431554</v>
      </c>
    </row>
    <row r="18" spans="1:12" s="38" customFormat="1" ht="12" customHeight="1">
      <c r="A18" s="58"/>
      <c r="B18" s="59" t="s">
        <v>272</v>
      </c>
      <c r="C18" s="42">
        <v>208</v>
      </c>
      <c r="D18" s="42">
        <v>208</v>
      </c>
      <c r="E18" s="42">
        <v>194</v>
      </c>
      <c r="F18" s="42">
        <v>2418</v>
      </c>
      <c r="G18" s="43">
        <v>2344</v>
      </c>
      <c r="H18" s="43">
        <v>2146</v>
      </c>
      <c r="I18" s="42">
        <v>-14</v>
      </c>
      <c r="J18" s="121">
        <v>-6.73076923076923</v>
      </c>
      <c r="K18" s="42">
        <v>-198</v>
      </c>
      <c r="L18" s="121">
        <v>-8.44709897610922</v>
      </c>
    </row>
    <row r="19" spans="1:12" s="38" customFormat="1" ht="12" customHeight="1">
      <c r="A19" s="58"/>
      <c r="B19" s="59" t="s">
        <v>273</v>
      </c>
      <c r="C19" s="42">
        <v>17</v>
      </c>
      <c r="D19" s="42">
        <v>34</v>
      </c>
      <c r="E19" s="42">
        <v>28</v>
      </c>
      <c r="F19" s="42">
        <v>356</v>
      </c>
      <c r="G19" s="43">
        <v>327</v>
      </c>
      <c r="H19" s="43">
        <v>316</v>
      </c>
      <c r="I19" s="42">
        <v>-6</v>
      </c>
      <c r="J19" s="121">
        <v>-17.6470588235294</v>
      </c>
      <c r="K19" s="42">
        <v>-11</v>
      </c>
      <c r="L19" s="121">
        <v>-3.36391437308868</v>
      </c>
    </row>
    <row r="20" spans="1:12" s="38" customFormat="1" ht="12" customHeight="1">
      <c r="A20" s="58"/>
      <c r="B20" s="59" t="s">
        <v>274</v>
      </c>
      <c r="C20" s="42">
        <v>113</v>
      </c>
      <c r="D20" s="42">
        <v>129</v>
      </c>
      <c r="E20" s="42">
        <v>146</v>
      </c>
      <c r="F20" s="42">
        <v>1263</v>
      </c>
      <c r="G20" s="43">
        <v>1230</v>
      </c>
      <c r="H20" s="43">
        <v>1222</v>
      </c>
      <c r="I20" s="42">
        <v>17</v>
      </c>
      <c r="J20" s="121">
        <v>13.1782945736434</v>
      </c>
      <c r="K20" s="42">
        <v>-8</v>
      </c>
      <c r="L20" s="121">
        <v>-0.650406504065041</v>
      </c>
    </row>
    <row r="21" spans="1:12" s="38" customFormat="1" ht="12" customHeight="1">
      <c r="A21" s="58"/>
      <c r="B21" s="59" t="s">
        <v>275</v>
      </c>
      <c r="C21" s="42">
        <v>23</v>
      </c>
      <c r="D21" s="42">
        <v>29</v>
      </c>
      <c r="E21" s="42">
        <v>35</v>
      </c>
      <c r="F21" s="42">
        <v>244</v>
      </c>
      <c r="G21" s="43">
        <v>289</v>
      </c>
      <c r="H21" s="43">
        <v>275</v>
      </c>
      <c r="I21" s="42">
        <v>6</v>
      </c>
      <c r="J21" s="121">
        <v>20.6896551724138</v>
      </c>
      <c r="K21" s="42">
        <v>-14</v>
      </c>
      <c r="L21" s="121">
        <v>-4.84429065743945</v>
      </c>
    </row>
    <row r="22" spans="1:12" s="38" customFormat="1" ht="12" customHeight="1">
      <c r="A22" s="58"/>
      <c r="B22" s="59" t="s">
        <v>276</v>
      </c>
      <c r="C22" s="42">
        <v>119</v>
      </c>
      <c r="D22" s="42">
        <v>125</v>
      </c>
      <c r="E22" s="42">
        <v>117</v>
      </c>
      <c r="F22" s="42">
        <v>973</v>
      </c>
      <c r="G22" s="43">
        <v>1001</v>
      </c>
      <c r="H22" s="43">
        <v>914</v>
      </c>
      <c r="I22" s="42">
        <v>-8</v>
      </c>
      <c r="J22" s="121">
        <v>-6.4</v>
      </c>
      <c r="K22" s="42">
        <v>-87</v>
      </c>
      <c r="L22" s="121">
        <v>-8.69130869130869</v>
      </c>
    </row>
    <row r="23" spans="1:12" s="38" customFormat="1" ht="12" customHeight="1">
      <c r="A23" s="58"/>
      <c r="B23" s="59" t="s">
        <v>277</v>
      </c>
      <c r="C23" s="42">
        <v>101</v>
      </c>
      <c r="D23" s="42">
        <v>78</v>
      </c>
      <c r="E23" s="42">
        <v>59</v>
      </c>
      <c r="F23" s="42">
        <v>1292</v>
      </c>
      <c r="G23" s="43">
        <v>1029</v>
      </c>
      <c r="H23" s="43">
        <v>883</v>
      </c>
      <c r="I23" s="42">
        <v>-19</v>
      </c>
      <c r="J23" s="121">
        <v>-24.3589743589744</v>
      </c>
      <c r="K23" s="42">
        <v>-146</v>
      </c>
      <c r="L23" s="121">
        <v>-14.1885325558795</v>
      </c>
    </row>
    <row r="24" spans="1:12" s="38" customFormat="1" ht="12" customHeight="1">
      <c r="A24" s="58"/>
      <c r="B24" s="59" t="s">
        <v>278</v>
      </c>
      <c r="C24" s="42">
        <v>52</v>
      </c>
      <c r="D24" s="42">
        <v>33</v>
      </c>
      <c r="E24" s="42">
        <v>39</v>
      </c>
      <c r="F24" s="42">
        <v>574</v>
      </c>
      <c r="G24" s="43">
        <v>495</v>
      </c>
      <c r="H24" s="43">
        <v>462</v>
      </c>
      <c r="I24" s="42">
        <v>6</v>
      </c>
      <c r="J24" s="121">
        <v>18.1818181818182</v>
      </c>
      <c r="K24" s="42">
        <v>-33</v>
      </c>
      <c r="L24" s="121">
        <v>-6.66666666666667</v>
      </c>
    </row>
    <row r="25" spans="1:12" s="38" customFormat="1" ht="12" customHeight="1">
      <c r="A25" s="58"/>
      <c r="B25" s="59" t="s">
        <v>306</v>
      </c>
      <c r="C25" s="42">
        <v>16</v>
      </c>
      <c r="D25" s="42">
        <v>3</v>
      </c>
      <c r="E25" s="42">
        <v>18</v>
      </c>
      <c r="F25" s="42">
        <v>93</v>
      </c>
      <c r="G25" s="43">
        <v>55</v>
      </c>
      <c r="H25" s="43">
        <v>54</v>
      </c>
      <c r="I25" s="42">
        <v>15</v>
      </c>
      <c r="J25" s="121">
        <v>500</v>
      </c>
      <c r="K25" s="42">
        <v>-1</v>
      </c>
      <c r="L25" s="121">
        <v>-1.81818181818182</v>
      </c>
    </row>
    <row r="26" spans="1:12" s="38" customFormat="1" ht="12" customHeight="1">
      <c r="A26" s="58"/>
      <c r="B26" s="59" t="s">
        <v>279</v>
      </c>
      <c r="C26" s="42">
        <v>15</v>
      </c>
      <c r="D26" s="42">
        <v>33</v>
      </c>
      <c r="E26" s="42">
        <v>35</v>
      </c>
      <c r="F26" s="42">
        <v>278</v>
      </c>
      <c r="G26" s="43">
        <v>269</v>
      </c>
      <c r="H26" s="43">
        <v>301</v>
      </c>
      <c r="I26" s="42">
        <v>2</v>
      </c>
      <c r="J26" s="121">
        <v>6.06060606060606</v>
      </c>
      <c r="K26" s="42">
        <v>32</v>
      </c>
      <c r="L26" s="121">
        <v>11.8959107806691</v>
      </c>
    </row>
    <row r="27" spans="1:12" s="38" customFormat="1" ht="12" customHeight="1">
      <c r="A27" s="58"/>
      <c r="B27" s="59" t="s">
        <v>280</v>
      </c>
      <c r="C27" s="42">
        <v>47</v>
      </c>
      <c r="D27" s="42">
        <v>24</v>
      </c>
      <c r="E27" s="42">
        <v>35</v>
      </c>
      <c r="F27" s="42">
        <v>407</v>
      </c>
      <c r="G27" s="43">
        <v>356</v>
      </c>
      <c r="H27" s="43">
        <v>377</v>
      </c>
      <c r="I27" s="42">
        <v>11</v>
      </c>
      <c r="J27" s="121">
        <v>45.8333333333333</v>
      </c>
      <c r="K27" s="42">
        <v>21</v>
      </c>
      <c r="L27" s="121">
        <v>5.89887640449438</v>
      </c>
    </row>
    <row r="28" spans="1:12" s="38" customFormat="1" ht="12" customHeight="1">
      <c r="A28" s="58"/>
      <c r="B28" s="59" t="s">
        <v>307</v>
      </c>
      <c r="C28" s="42">
        <v>5</v>
      </c>
      <c r="D28" s="42">
        <v>6</v>
      </c>
      <c r="E28" s="42">
        <v>10</v>
      </c>
      <c r="F28" s="42">
        <v>102</v>
      </c>
      <c r="G28" s="43">
        <v>84</v>
      </c>
      <c r="H28" s="43">
        <v>120</v>
      </c>
      <c r="I28" s="42">
        <v>4</v>
      </c>
      <c r="J28" s="121">
        <v>66.6666666666667</v>
      </c>
      <c r="K28" s="42">
        <v>36</v>
      </c>
      <c r="L28" s="121">
        <v>42.8571428571429</v>
      </c>
    </row>
    <row r="29" spans="1:12" s="38" customFormat="1" ht="12" customHeight="1">
      <c r="A29" s="58"/>
      <c r="B29" s="59" t="s">
        <v>281</v>
      </c>
      <c r="C29" s="42">
        <v>30</v>
      </c>
      <c r="D29" s="42">
        <v>28</v>
      </c>
      <c r="E29" s="42">
        <v>26</v>
      </c>
      <c r="F29" s="42">
        <v>281</v>
      </c>
      <c r="G29" s="43">
        <v>293</v>
      </c>
      <c r="H29" s="43">
        <v>252</v>
      </c>
      <c r="I29" s="42">
        <v>-2</v>
      </c>
      <c r="J29" s="121">
        <v>-7.14285714285714</v>
      </c>
      <c r="K29" s="42">
        <v>-41</v>
      </c>
      <c r="L29" s="121">
        <v>-13.9931740614334</v>
      </c>
    </row>
    <row r="30" spans="1:12" s="38" customFormat="1" ht="12" customHeight="1">
      <c r="A30" s="58"/>
      <c r="B30" s="59" t="s">
        <v>282</v>
      </c>
      <c r="C30" s="42">
        <v>27</v>
      </c>
      <c r="D30" s="42">
        <v>59</v>
      </c>
      <c r="E30" s="42">
        <v>42</v>
      </c>
      <c r="F30" s="42">
        <v>461</v>
      </c>
      <c r="G30" s="43">
        <v>471</v>
      </c>
      <c r="H30" s="43">
        <v>492</v>
      </c>
      <c r="I30" s="42">
        <v>-17</v>
      </c>
      <c r="J30" s="121">
        <v>-28.8135593220339</v>
      </c>
      <c r="K30" s="42">
        <v>21</v>
      </c>
      <c r="L30" s="121">
        <v>4.45859872611465</v>
      </c>
    </row>
    <row r="31" spans="1:12" s="38" customFormat="1" ht="12" customHeight="1">
      <c r="A31" s="58"/>
      <c r="B31" s="59" t="s">
        <v>305</v>
      </c>
      <c r="C31" s="42">
        <v>22</v>
      </c>
      <c r="D31" s="42">
        <v>34</v>
      </c>
      <c r="E31" s="42">
        <v>20</v>
      </c>
      <c r="F31" s="42">
        <v>258</v>
      </c>
      <c r="G31" s="43">
        <v>282</v>
      </c>
      <c r="H31" s="43">
        <v>236</v>
      </c>
      <c r="I31" s="42">
        <v>-14</v>
      </c>
      <c r="J31" s="121">
        <v>-41.1764705882353</v>
      </c>
      <c r="K31" s="42">
        <v>-46</v>
      </c>
      <c r="L31" s="121">
        <v>-16.3120567375887</v>
      </c>
    </row>
    <row r="32" spans="1:12" s="38" customFormat="1" ht="12" customHeight="1">
      <c r="A32" s="58"/>
      <c r="B32" s="59"/>
      <c r="C32" s="42"/>
      <c r="D32" s="42"/>
      <c r="E32" s="42"/>
      <c r="F32" s="42"/>
      <c r="G32" s="43"/>
      <c r="H32" s="43"/>
      <c r="I32" s="42"/>
      <c r="J32" s="121"/>
      <c r="K32" s="42"/>
      <c r="L32" s="121"/>
    </row>
    <row r="33" spans="1:12" ht="12" customHeight="1">
      <c r="A33" s="58" t="s">
        <v>283</v>
      </c>
      <c r="B33" s="59"/>
      <c r="C33" s="127">
        <v>1238</v>
      </c>
      <c r="D33" s="127">
        <v>1344</v>
      </c>
      <c r="E33" s="127">
        <v>1309</v>
      </c>
      <c r="F33" s="127">
        <v>12530</v>
      </c>
      <c r="G33" s="128">
        <v>13122</v>
      </c>
      <c r="H33" s="128">
        <v>14397</v>
      </c>
      <c r="I33" s="127">
        <v>-35</v>
      </c>
      <c r="J33" s="129">
        <v>-2.60416666666667</v>
      </c>
      <c r="K33" s="127">
        <v>1275</v>
      </c>
      <c r="L33" s="129">
        <v>9.71650663008688</v>
      </c>
    </row>
    <row r="34" spans="1:12" ht="12" customHeight="1">
      <c r="A34" s="58"/>
      <c r="B34" s="59" t="s">
        <v>308</v>
      </c>
      <c r="C34" s="42">
        <v>15</v>
      </c>
      <c r="D34" s="42">
        <v>7</v>
      </c>
      <c r="E34" s="42">
        <v>13</v>
      </c>
      <c r="F34" s="42">
        <v>221</v>
      </c>
      <c r="G34" s="43">
        <v>167</v>
      </c>
      <c r="H34" s="43">
        <v>213</v>
      </c>
      <c r="I34" s="42">
        <v>6</v>
      </c>
      <c r="J34" s="121">
        <v>85.7142857142857</v>
      </c>
      <c r="K34" s="42">
        <v>46</v>
      </c>
      <c r="L34" s="121">
        <v>27.5449101796407</v>
      </c>
    </row>
    <row r="35" spans="1:12" ht="12" customHeight="1">
      <c r="A35" s="58"/>
      <c r="B35" s="59" t="s">
        <v>286</v>
      </c>
      <c r="C35" s="42">
        <v>100</v>
      </c>
      <c r="D35" s="42">
        <v>72</v>
      </c>
      <c r="E35" s="42">
        <v>90</v>
      </c>
      <c r="F35" s="42">
        <v>760</v>
      </c>
      <c r="G35" s="43">
        <v>745</v>
      </c>
      <c r="H35" s="43">
        <v>826</v>
      </c>
      <c r="I35" s="42">
        <v>18</v>
      </c>
      <c r="J35" s="121">
        <v>25</v>
      </c>
      <c r="K35" s="42">
        <v>81</v>
      </c>
      <c r="L35" s="121">
        <v>10.8724832214765</v>
      </c>
    </row>
    <row r="36" spans="1:12" ht="12" customHeight="1">
      <c r="A36" s="58"/>
      <c r="B36" s="59" t="s">
        <v>287</v>
      </c>
      <c r="C36" s="42">
        <v>92</v>
      </c>
      <c r="D36" s="42">
        <v>115</v>
      </c>
      <c r="E36" s="42">
        <v>88</v>
      </c>
      <c r="F36" s="42">
        <v>1036</v>
      </c>
      <c r="G36" s="43">
        <v>981</v>
      </c>
      <c r="H36" s="43">
        <v>970</v>
      </c>
      <c r="I36" s="42">
        <v>-27</v>
      </c>
      <c r="J36" s="121">
        <v>-23.4782608695652</v>
      </c>
      <c r="K36" s="42">
        <v>-11</v>
      </c>
      <c r="L36" s="121">
        <v>-1.12130479102956</v>
      </c>
    </row>
    <row r="37" spans="1:12" ht="12" customHeight="1">
      <c r="A37" s="58"/>
      <c r="B37" s="59" t="s">
        <v>288</v>
      </c>
      <c r="C37" s="42">
        <v>70</v>
      </c>
      <c r="D37" s="42">
        <v>66</v>
      </c>
      <c r="E37" s="42">
        <v>57</v>
      </c>
      <c r="F37" s="42">
        <v>565</v>
      </c>
      <c r="G37" s="43">
        <v>680</v>
      </c>
      <c r="H37" s="43">
        <v>760</v>
      </c>
      <c r="I37" s="42">
        <v>-9</v>
      </c>
      <c r="J37" s="121">
        <v>-13.6363636363636</v>
      </c>
      <c r="K37" s="42">
        <v>80</v>
      </c>
      <c r="L37" s="121">
        <v>11.7647058823529</v>
      </c>
    </row>
    <row r="38" spans="1:12" ht="12" customHeight="1">
      <c r="A38" s="58"/>
      <c r="B38" s="59" t="s">
        <v>289</v>
      </c>
      <c r="C38" s="42">
        <v>27</v>
      </c>
      <c r="D38" s="42">
        <v>25</v>
      </c>
      <c r="E38" s="42">
        <v>25</v>
      </c>
      <c r="F38" s="42">
        <v>161</v>
      </c>
      <c r="G38" s="43">
        <v>202</v>
      </c>
      <c r="H38" s="43">
        <v>197</v>
      </c>
      <c r="I38" s="42">
        <v>0</v>
      </c>
      <c r="J38" s="121">
        <v>0</v>
      </c>
      <c r="K38" s="42">
        <v>-5</v>
      </c>
      <c r="L38" s="121">
        <v>-2.47524752475248</v>
      </c>
    </row>
    <row r="39" spans="1:12" ht="12" customHeight="1">
      <c r="A39" s="58"/>
      <c r="B39" s="59" t="s">
        <v>290</v>
      </c>
      <c r="C39" s="42">
        <v>29</v>
      </c>
      <c r="D39" s="42">
        <v>39</v>
      </c>
      <c r="E39" s="42">
        <v>49</v>
      </c>
      <c r="F39" s="42">
        <v>370</v>
      </c>
      <c r="G39" s="43">
        <v>338</v>
      </c>
      <c r="H39" s="43">
        <v>380</v>
      </c>
      <c r="I39" s="42">
        <v>10</v>
      </c>
      <c r="J39" s="121">
        <v>25.6410256410256</v>
      </c>
      <c r="K39" s="42">
        <v>42</v>
      </c>
      <c r="L39" s="121">
        <v>12.4260355029586</v>
      </c>
    </row>
    <row r="40" spans="1:12" ht="12" customHeight="1">
      <c r="A40" s="58"/>
      <c r="B40" s="59" t="s">
        <v>294</v>
      </c>
      <c r="C40" s="42">
        <v>788</v>
      </c>
      <c r="D40" s="42">
        <v>880</v>
      </c>
      <c r="E40" s="42">
        <v>869</v>
      </c>
      <c r="F40" s="42">
        <v>8218</v>
      </c>
      <c r="G40" s="43">
        <v>8723</v>
      </c>
      <c r="H40" s="43">
        <v>9775</v>
      </c>
      <c r="I40" s="42">
        <v>-11</v>
      </c>
      <c r="J40" s="121">
        <v>-1.25</v>
      </c>
      <c r="K40" s="42">
        <v>1052</v>
      </c>
      <c r="L40" s="121">
        <v>12.0600710764645</v>
      </c>
    </row>
    <row r="41" spans="1:12" ht="12" customHeight="1">
      <c r="A41" s="58"/>
      <c r="B41" s="59"/>
      <c r="C41" s="42"/>
      <c r="D41" s="42"/>
      <c r="E41" s="42"/>
      <c r="F41" s="42"/>
      <c r="G41" s="43"/>
      <c r="H41" s="43"/>
      <c r="I41" s="42"/>
      <c r="J41" s="121"/>
      <c r="K41" s="42"/>
      <c r="L41" s="121"/>
    </row>
    <row r="42" spans="1:12" ht="12" customHeight="1">
      <c r="A42" s="58" t="s">
        <v>295</v>
      </c>
      <c r="B42" s="59"/>
      <c r="C42" s="127">
        <v>437</v>
      </c>
      <c r="D42" s="127">
        <v>460</v>
      </c>
      <c r="E42" s="127">
        <v>503</v>
      </c>
      <c r="F42" s="127">
        <v>5646</v>
      </c>
      <c r="G42" s="128">
        <v>5395</v>
      </c>
      <c r="H42" s="128">
        <v>5774</v>
      </c>
      <c r="I42" s="127">
        <v>43</v>
      </c>
      <c r="J42" s="129">
        <v>9.34782608695652</v>
      </c>
      <c r="K42" s="127">
        <v>379</v>
      </c>
      <c r="L42" s="129">
        <v>7.02502316960148</v>
      </c>
    </row>
    <row r="43" spans="1:12" ht="12" customHeight="1">
      <c r="A43" s="58"/>
      <c r="B43" s="59" t="s">
        <v>296</v>
      </c>
      <c r="C43" s="42">
        <v>20</v>
      </c>
      <c r="D43" s="42">
        <v>23</v>
      </c>
      <c r="E43" s="42">
        <v>27</v>
      </c>
      <c r="F43" s="42">
        <v>165</v>
      </c>
      <c r="G43" s="43">
        <v>168</v>
      </c>
      <c r="H43" s="43">
        <v>212</v>
      </c>
      <c r="I43" s="42">
        <v>4</v>
      </c>
      <c r="J43" s="121">
        <v>17.3913043478261</v>
      </c>
      <c r="K43" s="42">
        <v>44</v>
      </c>
      <c r="L43" s="121">
        <v>26.1904761904762</v>
      </c>
    </row>
    <row r="44" spans="1:12" ht="12" customHeight="1">
      <c r="A44" s="58"/>
      <c r="B44" s="59" t="s">
        <v>297</v>
      </c>
      <c r="C44" s="42">
        <v>7</v>
      </c>
      <c r="D44" s="42">
        <v>17</v>
      </c>
      <c r="E44" s="42">
        <v>19</v>
      </c>
      <c r="F44" s="42">
        <v>202</v>
      </c>
      <c r="G44" s="43">
        <v>179</v>
      </c>
      <c r="H44" s="43">
        <v>226</v>
      </c>
      <c r="I44" s="42">
        <v>2</v>
      </c>
      <c r="J44" s="121">
        <v>11.7647058823529</v>
      </c>
      <c r="K44" s="42">
        <v>47</v>
      </c>
      <c r="L44" s="121">
        <v>26.2569832402235</v>
      </c>
    </row>
    <row r="45" spans="1:12" ht="12" customHeight="1">
      <c r="A45" s="58"/>
      <c r="B45" s="59" t="s">
        <v>298</v>
      </c>
      <c r="C45" s="42">
        <v>134</v>
      </c>
      <c r="D45" s="42">
        <v>133</v>
      </c>
      <c r="E45" s="42">
        <v>147</v>
      </c>
      <c r="F45" s="42">
        <v>1654</v>
      </c>
      <c r="G45" s="43">
        <v>1609</v>
      </c>
      <c r="H45" s="43">
        <v>1506</v>
      </c>
      <c r="I45" s="42">
        <v>14</v>
      </c>
      <c r="J45" s="121">
        <v>10.5263157894737</v>
      </c>
      <c r="K45" s="42">
        <v>-103</v>
      </c>
      <c r="L45" s="121">
        <v>-6.40149160969546</v>
      </c>
    </row>
    <row r="46" spans="1:12" ht="12" customHeight="1">
      <c r="A46" s="58"/>
      <c r="B46" s="59" t="s">
        <v>299</v>
      </c>
      <c r="C46" s="42">
        <v>24</v>
      </c>
      <c r="D46" s="42">
        <v>29</v>
      </c>
      <c r="E46" s="42">
        <v>24</v>
      </c>
      <c r="F46" s="42">
        <v>244</v>
      </c>
      <c r="G46" s="43">
        <v>216</v>
      </c>
      <c r="H46" s="43">
        <v>215</v>
      </c>
      <c r="I46" s="42">
        <v>-5</v>
      </c>
      <c r="J46" s="121">
        <v>-17.2413793103448</v>
      </c>
      <c r="K46" s="42">
        <v>-1</v>
      </c>
      <c r="L46" s="121">
        <v>-0.462962962962963</v>
      </c>
    </row>
    <row r="47" spans="1:12" ht="12" customHeight="1">
      <c r="A47" s="58"/>
      <c r="B47" s="59" t="s">
        <v>300</v>
      </c>
      <c r="C47" s="42">
        <v>231</v>
      </c>
      <c r="D47" s="42">
        <v>239</v>
      </c>
      <c r="E47" s="42">
        <v>242</v>
      </c>
      <c r="F47" s="42">
        <v>3077</v>
      </c>
      <c r="G47" s="43">
        <v>2928</v>
      </c>
      <c r="H47" s="43">
        <v>3247</v>
      </c>
      <c r="I47" s="42">
        <v>3</v>
      </c>
      <c r="J47" s="121">
        <v>1.25523012552301</v>
      </c>
      <c r="K47" s="42">
        <v>319</v>
      </c>
      <c r="L47" s="121">
        <v>10.8948087431694</v>
      </c>
    </row>
    <row r="48" spans="1:12" ht="12" customHeight="1">
      <c r="A48" s="58"/>
      <c r="B48" s="59"/>
      <c r="C48" s="42"/>
      <c r="D48" s="42"/>
      <c r="E48" s="42"/>
      <c r="F48" s="42"/>
      <c r="G48" s="43"/>
      <c r="H48" s="43"/>
      <c r="I48" s="42"/>
      <c r="J48" s="121"/>
      <c r="K48" s="42"/>
      <c r="L48" s="121"/>
    </row>
    <row r="49" spans="1:12" ht="12" customHeight="1">
      <c r="A49" s="58" t="s">
        <v>301</v>
      </c>
      <c r="B49" s="59"/>
      <c r="C49" s="127">
        <v>110</v>
      </c>
      <c r="D49" s="127">
        <v>132</v>
      </c>
      <c r="E49" s="127">
        <v>81</v>
      </c>
      <c r="F49" s="127">
        <v>1454</v>
      </c>
      <c r="G49" s="128">
        <v>1347</v>
      </c>
      <c r="H49" s="128">
        <v>1178</v>
      </c>
      <c r="I49" s="127">
        <v>-51</v>
      </c>
      <c r="J49" s="129">
        <v>-38.6363636363636</v>
      </c>
      <c r="K49" s="127">
        <v>-169</v>
      </c>
      <c r="L49" s="129">
        <v>-12.5463994060876</v>
      </c>
    </row>
    <row r="50" spans="1:12" ht="12" customHeight="1">
      <c r="A50" s="58"/>
      <c r="B50" s="59" t="s">
        <v>309</v>
      </c>
      <c r="C50" s="42">
        <v>25</v>
      </c>
      <c r="D50" s="42">
        <v>26</v>
      </c>
      <c r="E50" s="42">
        <v>14</v>
      </c>
      <c r="F50" s="42">
        <v>267</v>
      </c>
      <c r="G50" s="43">
        <v>216</v>
      </c>
      <c r="H50" s="43">
        <v>184</v>
      </c>
      <c r="I50" s="42">
        <v>-12</v>
      </c>
      <c r="J50" s="121">
        <v>-46.1538461538462</v>
      </c>
      <c r="K50" s="42">
        <v>-32</v>
      </c>
      <c r="L50" s="121">
        <v>-14.8148148148148</v>
      </c>
    </row>
    <row r="51" spans="1:12" ht="12" customHeight="1">
      <c r="A51" s="58"/>
      <c r="B51" s="59" t="s">
        <v>302</v>
      </c>
      <c r="C51" s="42">
        <v>30</v>
      </c>
      <c r="D51" s="42">
        <v>18</v>
      </c>
      <c r="E51" s="42">
        <v>22</v>
      </c>
      <c r="F51" s="42">
        <v>318</v>
      </c>
      <c r="G51" s="43">
        <v>247</v>
      </c>
      <c r="H51" s="43">
        <v>226</v>
      </c>
      <c r="I51" s="42">
        <v>4</v>
      </c>
      <c r="J51" s="121">
        <v>22.2222222222222</v>
      </c>
      <c r="K51" s="42">
        <v>-21</v>
      </c>
      <c r="L51" s="121">
        <v>-8.50202429149797</v>
      </c>
    </row>
    <row r="52" spans="1:12" ht="12" customHeight="1">
      <c r="A52" s="58"/>
      <c r="B52" s="59" t="s">
        <v>303</v>
      </c>
      <c r="C52" s="42">
        <v>19</v>
      </c>
      <c r="D52" s="42">
        <v>20</v>
      </c>
      <c r="E52" s="42">
        <v>18</v>
      </c>
      <c r="F52" s="42">
        <v>297</v>
      </c>
      <c r="G52" s="43">
        <v>345</v>
      </c>
      <c r="H52" s="43">
        <v>261</v>
      </c>
      <c r="I52" s="42">
        <v>-2</v>
      </c>
      <c r="J52" s="121">
        <v>-10</v>
      </c>
      <c r="K52" s="42">
        <v>-84</v>
      </c>
      <c r="L52" s="121">
        <v>-24.3478260869565</v>
      </c>
    </row>
    <row r="53" spans="1:12" ht="12" customHeight="1">
      <c r="A53" s="58"/>
      <c r="B53" s="59"/>
      <c r="C53" s="42"/>
      <c r="D53" s="42"/>
      <c r="E53" s="42"/>
      <c r="F53" s="42"/>
      <c r="G53" s="43"/>
      <c r="H53" s="43"/>
      <c r="I53" s="42"/>
      <c r="J53" s="121"/>
      <c r="K53" s="42"/>
      <c r="L53" s="121"/>
    </row>
    <row r="54" spans="1:12" ht="12" customHeight="1">
      <c r="A54" s="58" t="s">
        <v>72</v>
      </c>
      <c r="B54" s="59"/>
      <c r="C54" s="127">
        <v>103</v>
      </c>
      <c r="D54" s="127">
        <v>95</v>
      </c>
      <c r="E54" s="127">
        <v>93</v>
      </c>
      <c r="F54" s="127">
        <v>1114</v>
      </c>
      <c r="G54" s="128">
        <v>1059</v>
      </c>
      <c r="H54" s="128">
        <v>1082</v>
      </c>
      <c r="I54" s="127">
        <v>-2</v>
      </c>
      <c r="J54" s="129">
        <v>-2.10526315789474</v>
      </c>
      <c r="K54" s="127">
        <v>23</v>
      </c>
      <c r="L54" s="129">
        <v>2.17186024551464</v>
      </c>
    </row>
    <row r="55" spans="1:12" ht="12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2"/>
      <c r="C56" s="114">
        <v>5489</v>
      </c>
      <c r="D56" s="114">
        <v>5510</v>
      </c>
      <c r="E56" s="114">
        <v>5106</v>
      </c>
      <c r="F56" s="114">
        <v>66081</v>
      </c>
      <c r="G56" s="115">
        <v>57514</v>
      </c>
      <c r="H56" s="115">
        <v>56450</v>
      </c>
      <c r="I56" s="116">
        <v>-404</v>
      </c>
      <c r="J56" s="122">
        <v>-7.33212341197822</v>
      </c>
      <c r="K56" s="116">
        <v>-1064</v>
      </c>
      <c r="L56" s="122">
        <v>-1.84998435163612</v>
      </c>
    </row>
    <row r="57" spans="2:12" ht="12" customHeight="1">
      <c r="B57" s="60"/>
      <c r="I57" s="42"/>
      <c r="J57" s="118"/>
      <c r="K57" s="42"/>
      <c r="L57" s="118"/>
    </row>
    <row r="58" spans="1:12" ht="12" customHeight="1">
      <c r="A58" s="142" t="str">
        <f>"1."</f>
        <v>1.</v>
      </c>
      <c r="B58" s="7" t="s">
        <v>233</v>
      </c>
      <c r="I58" s="42"/>
      <c r="J58" s="118"/>
      <c r="K58" s="42"/>
      <c r="L58" s="118"/>
    </row>
    <row r="59" spans="1:12" ht="12" customHeight="1">
      <c r="A59" s="154" t="s">
        <v>83</v>
      </c>
      <c r="B59" t="s">
        <v>234</v>
      </c>
      <c r="I59" s="42"/>
      <c r="J59" s="118"/>
      <c r="K59" s="42"/>
      <c r="L59" s="118"/>
    </row>
    <row r="60" spans="1:2" ht="12" customHeight="1">
      <c r="A60" s="38"/>
      <c r="B60" s="60"/>
    </row>
    <row r="61" spans="1: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156" t="s">
        <v>92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2" ht="12">
      <c r="A83" s="38"/>
      <c r="B83" s="60"/>
    </row>
  </sheetData>
  <sheetProtection/>
  <mergeCells count="7"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A1" sqref="A1"/>
    </sheetView>
  </sheetViews>
  <sheetFormatPr defaultColWidth="10.66015625" defaultRowHeight="11.25"/>
  <cols>
    <col min="1" max="1" width="2.66015625" style="46" customWidth="1"/>
    <col min="2" max="2" width="23.16015625" style="46" customWidth="1"/>
    <col min="3" max="10" width="10.16015625" style="46" customWidth="1"/>
    <col min="11" max="12" width="8.66015625" style="46" customWidth="1"/>
    <col min="13" max="16384" width="10.66015625" style="46" customWidth="1"/>
  </cols>
  <sheetData>
    <row r="1" spans="1:10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0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0" s="148" customFormat="1" ht="18" customHeight="1">
      <c r="A3" s="138" t="s">
        <v>88</v>
      </c>
      <c r="B3" s="143"/>
      <c r="C3" s="144"/>
      <c r="D3" s="144"/>
      <c r="E3" s="144"/>
      <c r="F3" s="144"/>
      <c r="G3" s="139"/>
      <c r="H3" s="139"/>
      <c r="I3" s="139"/>
      <c r="J3" s="139"/>
    </row>
    <row r="4" spans="1:10" s="150" customFormat="1" ht="15">
      <c r="A4" s="140" t="s">
        <v>21</v>
      </c>
      <c r="B4" s="145"/>
      <c r="C4" s="144"/>
      <c r="D4" s="144"/>
      <c r="E4" s="144"/>
      <c r="F4" s="144"/>
      <c r="G4" s="141"/>
      <c r="H4" s="141"/>
      <c r="I4" s="149"/>
      <c r="J4" s="149"/>
    </row>
    <row r="5" spans="1:10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0" ht="15" customHeight="1">
      <c r="A6" s="63" t="s">
        <v>22</v>
      </c>
      <c r="B6" s="63"/>
      <c r="C6" s="64" t="s">
        <v>311</v>
      </c>
      <c r="D6" s="27"/>
      <c r="E6" s="65"/>
      <c r="F6" s="27" t="s">
        <v>312</v>
      </c>
      <c r="G6" s="28"/>
      <c r="H6" s="28"/>
      <c r="I6" s="111" t="s">
        <v>262</v>
      </c>
      <c r="J6" s="28"/>
    </row>
    <row r="7" spans="1:10" ht="15" customHeight="1">
      <c r="A7" s="66" t="s">
        <v>23</v>
      </c>
      <c r="B7" s="67"/>
      <c r="C7" s="109">
        <v>2014</v>
      </c>
      <c r="D7" s="109">
        <v>2015</v>
      </c>
      <c r="E7" s="109">
        <v>2016</v>
      </c>
      <c r="F7" s="109">
        <v>2014</v>
      </c>
      <c r="G7" s="109">
        <v>2015</v>
      </c>
      <c r="H7" s="110">
        <v>2016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263</v>
      </c>
      <c r="B9" s="179"/>
      <c r="C9" s="182">
        <v>-381</v>
      </c>
      <c r="D9" s="182">
        <v>-68</v>
      </c>
      <c r="E9" s="182">
        <v>292</v>
      </c>
      <c r="F9" s="182">
        <v>-10494</v>
      </c>
      <c r="G9" s="183">
        <v>1014</v>
      </c>
      <c r="H9" s="183">
        <v>5678</v>
      </c>
      <c r="I9" s="183">
        <v>360</v>
      </c>
      <c r="J9" s="183">
        <v>4664</v>
      </c>
      <c r="K9" s="70"/>
      <c r="L9" s="70"/>
    </row>
    <row r="10" spans="1:12" ht="12" customHeight="1">
      <c r="A10" s="39"/>
      <c r="B10" s="40" t="s">
        <v>264</v>
      </c>
      <c r="C10" s="41">
        <v>-586</v>
      </c>
      <c r="D10" s="41">
        <v>-352</v>
      </c>
      <c r="E10" s="41">
        <v>-96</v>
      </c>
      <c r="F10" s="41">
        <v>-12856</v>
      </c>
      <c r="G10" s="123">
        <v>-2328</v>
      </c>
      <c r="H10" s="123">
        <v>1862</v>
      </c>
      <c r="I10" s="123">
        <v>256</v>
      </c>
      <c r="J10" s="123">
        <v>4190</v>
      </c>
      <c r="K10" s="70"/>
      <c r="L10" s="70"/>
    </row>
    <row r="11" spans="1:12" ht="12" customHeight="1">
      <c r="A11" s="39"/>
      <c r="B11" s="40" t="s">
        <v>266</v>
      </c>
      <c r="C11" s="41">
        <v>64</v>
      </c>
      <c r="D11" s="41">
        <v>89</v>
      </c>
      <c r="E11" s="41">
        <v>108</v>
      </c>
      <c r="F11" s="41">
        <v>808</v>
      </c>
      <c r="G11" s="123">
        <v>1051</v>
      </c>
      <c r="H11" s="123">
        <v>1177</v>
      </c>
      <c r="I11" s="123">
        <v>19</v>
      </c>
      <c r="J11" s="123">
        <v>126</v>
      </c>
      <c r="K11" s="70"/>
      <c r="L11" s="70"/>
    </row>
    <row r="12" spans="1:12" ht="12" customHeight="1">
      <c r="A12" s="39"/>
      <c r="B12" s="40" t="s">
        <v>269</v>
      </c>
      <c r="C12" s="41">
        <v>94</v>
      </c>
      <c r="D12" s="41">
        <v>104</v>
      </c>
      <c r="E12" s="41">
        <v>162</v>
      </c>
      <c r="F12" s="41">
        <v>940</v>
      </c>
      <c r="G12" s="123">
        <v>1389</v>
      </c>
      <c r="H12" s="123">
        <v>1544</v>
      </c>
      <c r="I12" s="123">
        <v>58</v>
      </c>
      <c r="J12" s="123">
        <v>155</v>
      </c>
      <c r="K12" s="70"/>
      <c r="L12" s="70"/>
    </row>
    <row r="13" spans="1:12" ht="12" customHeight="1">
      <c r="A13" s="39"/>
      <c r="B13" s="40" t="s">
        <v>270</v>
      </c>
      <c r="C13" s="41">
        <v>47</v>
      </c>
      <c r="D13" s="41">
        <v>49</v>
      </c>
      <c r="E13" s="41">
        <v>78</v>
      </c>
      <c r="F13" s="41">
        <v>449</v>
      </c>
      <c r="G13" s="123">
        <v>506</v>
      </c>
      <c r="H13" s="123">
        <v>708</v>
      </c>
      <c r="I13" s="123">
        <v>29</v>
      </c>
      <c r="J13" s="123">
        <v>202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3"/>
      <c r="H14" s="123"/>
      <c r="I14" s="123"/>
      <c r="J14" s="123"/>
      <c r="K14" s="70"/>
      <c r="L14" s="70"/>
    </row>
    <row r="15" spans="1:12" ht="12" customHeight="1">
      <c r="A15" s="39" t="s">
        <v>271</v>
      </c>
      <c r="B15" s="40"/>
      <c r="C15" s="182">
        <v>2043</v>
      </c>
      <c r="D15" s="182">
        <v>3006</v>
      </c>
      <c r="E15" s="182">
        <v>2530</v>
      </c>
      <c r="F15" s="182">
        <v>20883</v>
      </c>
      <c r="G15" s="183">
        <v>31733</v>
      </c>
      <c r="H15" s="183">
        <v>36950</v>
      </c>
      <c r="I15" s="183">
        <v>-476</v>
      </c>
      <c r="J15" s="183">
        <v>5217</v>
      </c>
      <c r="K15" s="70"/>
      <c r="L15" s="70"/>
    </row>
    <row r="16" spans="1:12" ht="12" customHeight="1">
      <c r="A16" s="39"/>
      <c r="B16" s="40" t="s">
        <v>272</v>
      </c>
      <c r="C16" s="41">
        <v>510</v>
      </c>
      <c r="D16" s="41">
        <v>702</v>
      </c>
      <c r="E16" s="41">
        <v>617</v>
      </c>
      <c r="F16" s="41">
        <v>6185</v>
      </c>
      <c r="G16" s="123">
        <v>7670</v>
      </c>
      <c r="H16" s="123">
        <v>9576</v>
      </c>
      <c r="I16" s="123">
        <v>-85</v>
      </c>
      <c r="J16" s="123">
        <v>1906</v>
      </c>
      <c r="K16" s="70"/>
      <c r="L16" s="70"/>
    </row>
    <row r="17" spans="1:12" ht="12" customHeight="1">
      <c r="A17" s="39"/>
      <c r="B17" s="40" t="s">
        <v>273</v>
      </c>
      <c r="C17" s="41">
        <v>25</v>
      </c>
      <c r="D17" s="41">
        <v>38</v>
      </c>
      <c r="E17" s="41">
        <v>42</v>
      </c>
      <c r="F17" s="41">
        <v>457</v>
      </c>
      <c r="G17" s="123">
        <v>647</v>
      </c>
      <c r="H17" s="123">
        <v>705</v>
      </c>
      <c r="I17" s="123">
        <v>4</v>
      </c>
      <c r="J17" s="123">
        <v>58</v>
      </c>
      <c r="K17" s="70"/>
      <c r="L17" s="70"/>
    </row>
    <row r="18" spans="1:12" ht="12" customHeight="1">
      <c r="A18" s="39"/>
      <c r="B18" s="40" t="s">
        <v>274</v>
      </c>
      <c r="C18" s="41">
        <v>842</v>
      </c>
      <c r="D18" s="41">
        <v>1168</v>
      </c>
      <c r="E18" s="41">
        <v>864</v>
      </c>
      <c r="F18" s="41">
        <v>6087</v>
      </c>
      <c r="G18" s="123">
        <v>12112</v>
      </c>
      <c r="H18" s="123">
        <v>12264</v>
      </c>
      <c r="I18" s="123">
        <v>-304</v>
      </c>
      <c r="J18" s="123">
        <v>152</v>
      </c>
      <c r="K18" s="70"/>
      <c r="L18" s="70"/>
    </row>
    <row r="19" spans="1:12" ht="12" customHeight="1">
      <c r="A19" s="39"/>
      <c r="B19" s="40" t="s">
        <v>275</v>
      </c>
      <c r="C19" s="41">
        <v>13</v>
      </c>
      <c r="D19" s="41">
        <v>3</v>
      </c>
      <c r="E19" s="41">
        <v>2</v>
      </c>
      <c r="F19" s="41">
        <v>263</v>
      </c>
      <c r="G19" s="123">
        <v>334</v>
      </c>
      <c r="H19" s="123">
        <v>334</v>
      </c>
      <c r="I19" s="123">
        <v>-1</v>
      </c>
      <c r="J19" s="123">
        <v>0</v>
      </c>
      <c r="K19" s="70"/>
      <c r="L19" s="70"/>
    </row>
    <row r="20" spans="1:12" ht="12" customHeight="1">
      <c r="A20" s="39"/>
      <c r="B20" s="40" t="s">
        <v>276</v>
      </c>
      <c r="C20" s="41">
        <v>44</v>
      </c>
      <c r="D20" s="41">
        <v>95</v>
      </c>
      <c r="E20" s="41">
        <v>74</v>
      </c>
      <c r="F20" s="41">
        <v>1017</v>
      </c>
      <c r="G20" s="123">
        <v>1182</v>
      </c>
      <c r="H20" s="123">
        <v>1301</v>
      </c>
      <c r="I20" s="123">
        <v>-21</v>
      </c>
      <c r="J20" s="123">
        <v>119</v>
      </c>
      <c r="K20" s="70"/>
      <c r="L20" s="70"/>
    </row>
    <row r="21" spans="1:12" ht="12" customHeight="1">
      <c r="A21" s="39"/>
      <c r="B21" s="40" t="s">
        <v>277</v>
      </c>
      <c r="C21" s="41">
        <v>20</v>
      </c>
      <c r="D21" s="41">
        <v>94</v>
      </c>
      <c r="E21" s="41">
        <v>96</v>
      </c>
      <c r="F21" s="41">
        <v>460</v>
      </c>
      <c r="G21" s="123">
        <v>872</v>
      </c>
      <c r="H21" s="123">
        <v>1200</v>
      </c>
      <c r="I21" s="123">
        <v>2</v>
      </c>
      <c r="J21" s="123">
        <v>328</v>
      </c>
      <c r="K21" s="70"/>
      <c r="L21" s="70"/>
    </row>
    <row r="22" spans="1:12" ht="12" customHeight="1">
      <c r="A22" s="39"/>
      <c r="B22" s="40" t="s">
        <v>278</v>
      </c>
      <c r="C22" s="41">
        <v>27</v>
      </c>
      <c r="D22" s="41">
        <v>51</v>
      </c>
      <c r="E22" s="41">
        <v>47</v>
      </c>
      <c r="F22" s="41">
        <v>462</v>
      </c>
      <c r="G22" s="123">
        <v>670</v>
      </c>
      <c r="H22" s="123">
        <v>933</v>
      </c>
      <c r="I22" s="123">
        <v>-4</v>
      </c>
      <c r="J22" s="123">
        <v>263</v>
      </c>
      <c r="K22" s="70"/>
      <c r="L22" s="70"/>
    </row>
    <row r="23" spans="1:12" ht="12" customHeight="1">
      <c r="A23" s="39"/>
      <c r="B23" s="40" t="s">
        <v>306</v>
      </c>
      <c r="C23" s="41">
        <v>13</v>
      </c>
      <c r="D23" s="41">
        <v>54</v>
      </c>
      <c r="E23" s="41">
        <v>44</v>
      </c>
      <c r="F23" s="41">
        <v>234</v>
      </c>
      <c r="G23" s="123">
        <v>450</v>
      </c>
      <c r="H23" s="123">
        <v>632</v>
      </c>
      <c r="I23" s="123">
        <v>-10</v>
      </c>
      <c r="J23" s="123">
        <v>182</v>
      </c>
      <c r="K23" s="70"/>
      <c r="L23" s="70"/>
    </row>
    <row r="24" spans="1:12" ht="12" customHeight="1">
      <c r="A24" s="39"/>
      <c r="B24" s="40" t="s">
        <v>279</v>
      </c>
      <c r="C24" s="41">
        <v>269</v>
      </c>
      <c r="D24" s="41">
        <v>434</v>
      </c>
      <c r="E24" s="41">
        <v>397</v>
      </c>
      <c r="F24" s="41">
        <v>2645</v>
      </c>
      <c r="G24" s="123">
        <v>3951</v>
      </c>
      <c r="H24" s="123">
        <v>5175</v>
      </c>
      <c r="I24" s="123">
        <v>-37</v>
      </c>
      <c r="J24" s="123">
        <v>1224</v>
      </c>
      <c r="K24" s="70"/>
      <c r="L24" s="70"/>
    </row>
    <row r="25" spans="1:12" ht="12" customHeight="1">
      <c r="A25" s="39"/>
      <c r="B25" s="40" t="s">
        <v>280</v>
      </c>
      <c r="C25" s="41">
        <v>27</v>
      </c>
      <c r="D25" s="41">
        <v>88</v>
      </c>
      <c r="E25" s="41">
        <v>54</v>
      </c>
      <c r="F25" s="41">
        <v>547</v>
      </c>
      <c r="G25" s="123">
        <v>825</v>
      </c>
      <c r="H25" s="123">
        <v>973</v>
      </c>
      <c r="I25" s="123">
        <v>-34</v>
      </c>
      <c r="J25" s="123">
        <v>148</v>
      </c>
      <c r="K25" s="70"/>
      <c r="L25" s="70"/>
    </row>
    <row r="26" spans="1:12" ht="12" customHeight="1">
      <c r="A26" s="39"/>
      <c r="B26" s="40" t="s">
        <v>307</v>
      </c>
      <c r="C26" s="41">
        <v>58</v>
      </c>
      <c r="D26" s="41">
        <v>57</v>
      </c>
      <c r="E26" s="41">
        <v>47</v>
      </c>
      <c r="F26" s="41">
        <v>532</v>
      </c>
      <c r="G26" s="123">
        <v>524</v>
      </c>
      <c r="H26" s="123">
        <v>860</v>
      </c>
      <c r="I26" s="123">
        <v>-10</v>
      </c>
      <c r="J26" s="123">
        <v>336</v>
      </c>
      <c r="K26" s="70"/>
      <c r="L26" s="70"/>
    </row>
    <row r="27" spans="1:12" ht="12" customHeight="1">
      <c r="A27" s="39"/>
      <c r="B27" s="40" t="s">
        <v>281</v>
      </c>
      <c r="C27" s="41">
        <v>57</v>
      </c>
      <c r="D27" s="41">
        <v>58</v>
      </c>
      <c r="E27" s="41">
        <v>61</v>
      </c>
      <c r="F27" s="41">
        <v>530</v>
      </c>
      <c r="G27" s="123">
        <v>467</v>
      </c>
      <c r="H27" s="123">
        <v>577</v>
      </c>
      <c r="I27" s="123">
        <v>3</v>
      </c>
      <c r="J27" s="123">
        <v>110</v>
      </c>
      <c r="K27" s="70"/>
      <c r="L27" s="70"/>
    </row>
    <row r="28" spans="1:12" ht="12" customHeight="1">
      <c r="A28" s="39"/>
      <c r="B28" s="40" t="s">
        <v>282</v>
      </c>
      <c r="C28" s="41">
        <v>28</v>
      </c>
      <c r="D28" s="41">
        <v>35</v>
      </c>
      <c r="E28" s="41">
        <v>63</v>
      </c>
      <c r="F28" s="41">
        <v>376</v>
      </c>
      <c r="G28" s="123">
        <v>371</v>
      </c>
      <c r="H28" s="123">
        <v>678</v>
      </c>
      <c r="I28" s="123">
        <v>28</v>
      </c>
      <c r="J28" s="123">
        <v>307</v>
      </c>
      <c r="K28" s="70"/>
      <c r="L28" s="70"/>
    </row>
    <row r="29" spans="1:12" ht="12" customHeight="1">
      <c r="A29" s="39"/>
      <c r="B29" s="40" t="s">
        <v>305</v>
      </c>
      <c r="C29" s="41">
        <v>28</v>
      </c>
      <c r="D29" s="41">
        <v>15</v>
      </c>
      <c r="E29" s="41">
        <v>44</v>
      </c>
      <c r="F29" s="41">
        <v>298</v>
      </c>
      <c r="G29" s="123">
        <v>337</v>
      </c>
      <c r="H29" s="123">
        <v>542</v>
      </c>
      <c r="I29" s="123">
        <v>29</v>
      </c>
      <c r="J29" s="123">
        <v>205</v>
      </c>
      <c r="K29" s="70"/>
      <c r="L29" s="70"/>
    </row>
    <row r="30" spans="1:12" ht="12" customHeight="1">
      <c r="A30" s="39"/>
      <c r="B30" s="40"/>
      <c r="C30" s="41"/>
      <c r="D30" s="41"/>
      <c r="E30" s="41"/>
      <c r="F30" s="41"/>
      <c r="G30" s="123"/>
      <c r="H30" s="123"/>
      <c r="I30" s="123"/>
      <c r="J30" s="123"/>
      <c r="K30" s="70"/>
      <c r="L30" s="70"/>
    </row>
    <row r="31" spans="1:12" ht="12" customHeight="1">
      <c r="A31" s="39" t="s">
        <v>283</v>
      </c>
      <c r="B31" s="40"/>
      <c r="C31" s="182">
        <v>378</v>
      </c>
      <c r="D31" s="182">
        <v>341</v>
      </c>
      <c r="E31" s="182">
        <v>453</v>
      </c>
      <c r="F31" s="182">
        <v>13354</v>
      </c>
      <c r="G31" s="183">
        <v>14000</v>
      </c>
      <c r="H31" s="183">
        <v>13226</v>
      </c>
      <c r="I31" s="183">
        <v>112</v>
      </c>
      <c r="J31" s="183">
        <v>-774</v>
      </c>
      <c r="K31" s="70"/>
      <c r="L31" s="70"/>
    </row>
    <row r="32" spans="1:12" ht="12" customHeight="1">
      <c r="A32" s="39"/>
      <c r="B32" s="40" t="s">
        <v>308</v>
      </c>
      <c r="C32" s="41">
        <v>46</v>
      </c>
      <c r="D32" s="41">
        <v>14</v>
      </c>
      <c r="E32" s="41">
        <v>34</v>
      </c>
      <c r="F32" s="41">
        <v>371</v>
      </c>
      <c r="G32" s="123">
        <v>527</v>
      </c>
      <c r="H32" s="123">
        <v>541</v>
      </c>
      <c r="I32" s="123">
        <v>20</v>
      </c>
      <c r="J32" s="123">
        <v>14</v>
      </c>
      <c r="K32" s="70"/>
      <c r="L32" s="70"/>
    </row>
    <row r="33" spans="1:12" ht="12" customHeight="1">
      <c r="A33" s="39"/>
      <c r="B33" s="40" t="s">
        <v>286</v>
      </c>
      <c r="C33" s="41">
        <v>95</v>
      </c>
      <c r="D33" s="41">
        <v>192</v>
      </c>
      <c r="E33" s="41">
        <v>228</v>
      </c>
      <c r="F33" s="41">
        <v>1764</v>
      </c>
      <c r="G33" s="123">
        <v>2841</v>
      </c>
      <c r="H33" s="123">
        <v>3106</v>
      </c>
      <c r="I33" s="123">
        <v>36</v>
      </c>
      <c r="J33" s="123">
        <v>265</v>
      </c>
      <c r="K33" s="70"/>
      <c r="L33" s="70"/>
    </row>
    <row r="34" spans="1:12" ht="12" customHeight="1">
      <c r="A34" s="39"/>
      <c r="B34" s="40" t="s">
        <v>287</v>
      </c>
      <c r="C34" s="41">
        <v>53</v>
      </c>
      <c r="D34" s="41">
        <v>40</v>
      </c>
      <c r="E34" s="41">
        <v>78</v>
      </c>
      <c r="F34" s="41">
        <v>2318</v>
      </c>
      <c r="G34" s="123">
        <v>2658</v>
      </c>
      <c r="H34" s="123">
        <v>3063</v>
      </c>
      <c r="I34" s="123">
        <v>38</v>
      </c>
      <c r="J34" s="123">
        <v>405</v>
      </c>
      <c r="K34" s="70"/>
      <c r="L34" s="70"/>
    </row>
    <row r="35" spans="1:12" ht="12" customHeight="1">
      <c r="A35" s="39"/>
      <c r="B35" s="40" t="s">
        <v>288</v>
      </c>
      <c r="C35" s="41">
        <v>26</v>
      </c>
      <c r="D35" s="41">
        <v>23</v>
      </c>
      <c r="E35" s="41">
        <v>2</v>
      </c>
      <c r="F35" s="41">
        <v>981</v>
      </c>
      <c r="G35" s="123">
        <v>552</v>
      </c>
      <c r="H35" s="123">
        <v>310</v>
      </c>
      <c r="I35" s="123">
        <v>-21</v>
      </c>
      <c r="J35" s="123">
        <v>-242</v>
      </c>
      <c r="K35" s="70"/>
      <c r="L35" s="70"/>
    </row>
    <row r="36" spans="1:12" ht="12" customHeight="1">
      <c r="A36" s="39"/>
      <c r="B36" s="40" t="s">
        <v>289</v>
      </c>
      <c r="C36" s="41">
        <v>5</v>
      </c>
      <c r="D36" s="41">
        <v>26</v>
      </c>
      <c r="E36" s="41">
        <v>6</v>
      </c>
      <c r="F36" s="41">
        <v>363</v>
      </c>
      <c r="G36" s="123">
        <v>378</v>
      </c>
      <c r="H36" s="123">
        <v>311</v>
      </c>
      <c r="I36" s="123">
        <v>-20</v>
      </c>
      <c r="J36" s="123">
        <v>-67</v>
      </c>
      <c r="K36" s="70"/>
      <c r="L36" s="70"/>
    </row>
    <row r="37" spans="1:12" ht="12" customHeight="1">
      <c r="A37" s="39"/>
      <c r="B37" s="40" t="s">
        <v>290</v>
      </c>
      <c r="C37" s="41">
        <v>11</v>
      </c>
      <c r="D37" s="41">
        <v>-5</v>
      </c>
      <c r="E37" s="41">
        <v>-7</v>
      </c>
      <c r="F37" s="41">
        <v>145</v>
      </c>
      <c r="G37" s="123">
        <v>171</v>
      </c>
      <c r="H37" s="123">
        <v>193</v>
      </c>
      <c r="I37" s="123">
        <v>-2</v>
      </c>
      <c r="J37" s="123">
        <v>22</v>
      </c>
      <c r="K37" s="70"/>
      <c r="L37" s="70"/>
    </row>
    <row r="38" spans="1:12" ht="12" customHeight="1">
      <c r="A38" s="39"/>
      <c r="B38" s="40" t="s">
        <v>294</v>
      </c>
      <c r="C38" s="41">
        <v>110</v>
      </c>
      <c r="D38" s="41">
        <v>-17</v>
      </c>
      <c r="E38" s="41">
        <v>-13</v>
      </c>
      <c r="F38" s="41">
        <v>5788</v>
      </c>
      <c r="G38" s="123">
        <v>4924</v>
      </c>
      <c r="H38" s="123">
        <v>3670</v>
      </c>
      <c r="I38" s="123">
        <v>4</v>
      </c>
      <c r="J38" s="123">
        <v>-1254</v>
      </c>
      <c r="K38" s="70"/>
      <c r="L38" s="70"/>
    </row>
    <row r="39" spans="1:12" ht="12" customHeight="1">
      <c r="A39" s="39"/>
      <c r="B39" s="40"/>
      <c r="C39" s="41"/>
      <c r="D39" s="41"/>
      <c r="E39" s="41"/>
      <c r="F39" s="41"/>
      <c r="G39" s="123"/>
      <c r="H39" s="123"/>
      <c r="I39" s="123"/>
      <c r="J39" s="123"/>
      <c r="K39" s="70"/>
      <c r="L39" s="70"/>
    </row>
    <row r="40" spans="1:12" ht="12" customHeight="1">
      <c r="A40" s="39" t="s">
        <v>295</v>
      </c>
      <c r="B40" s="40"/>
      <c r="C40" s="182">
        <v>249</v>
      </c>
      <c r="D40" s="182">
        <v>273</v>
      </c>
      <c r="E40" s="182">
        <v>248</v>
      </c>
      <c r="F40" s="182">
        <v>2723</v>
      </c>
      <c r="G40" s="183">
        <v>3443</v>
      </c>
      <c r="H40" s="183">
        <v>4308</v>
      </c>
      <c r="I40" s="183">
        <v>-25</v>
      </c>
      <c r="J40" s="183">
        <v>865</v>
      </c>
      <c r="K40" s="70"/>
      <c r="L40" s="70"/>
    </row>
    <row r="41" spans="1:12" ht="12" customHeight="1">
      <c r="A41" s="39"/>
      <c r="B41" s="40" t="s">
        <v>296</v>
      </c>
      <c r="C41" s="41">
        <v>113</v>
      </c>
      <c r="D41" s="41">
        <v>120</v>
      </c>
      <c r="E41" s="41">
        <v>104</v>
      </c>
      <c r="F41" s="41">
        <v>553</v>
      </c>
      <c r="G41" s="123">
        <v>600</v>
      </c>
      <c r="H41" s="123">
        <v>696</v>
      </c>
      <c r="I41" s="123">
        <v>-16</v>
      </c>
      <c r="J41" s="123">
        <v>96</v>
      </c>
      <c r="K41" s="70"/>
      <c r="L41" s="70"/>
    </row>
    <row r="42" spans="1:12" ht="12" customHeight="1">
      <c r="A42" s="39"/>
      <c r="B42" s="40" t="s">
        <v>297</v>
      </c>
      <c r="C42" s="41">
        <v>16</v>
      </c>
      <c r="D42" s="41">
        <v>31</v>
      </c>
      <c r="E42" s="41">
        <v>21</v>
      </c>
      <c r="F42" s="41">
        <v>113</v>
      </c>
      <c r="G42" s="123">
        <v>275</v>
      </c>
      <c r="H42" s="123">
        <v>304</v>
      </c>
      <c r="I42" s="123">
        <v>-10</v>
      </c>
      <c r="J42" s="123">
        <v>29</v>
      </c>
      <c r="K42" s="70"/>
      <c r="L42" s="70"/>
    </row>
    <row r="43" spans="1:12" ht="12" customHeight="1">
      <c r="A43" s="39"/>
      <c r="B43" s="40" t="s">
        <v>298</v>
      </c>
      <c r="C43" s="41">
        <v>-17</v>
      </c>
      <c r="D43" s="41">
        <v>17</v>
      </c>
      <c r="E43" s="41">
        <v>11</v>
      </c>
      <c r="F43" s="41">
        <v>274</v>
      </c>
      <c r="G43" s="123">
        <v>604</v>
      </c>
      <c r="H43" s="123">
        <v>1134</v>
      </c>
      <c r="I43" s="123">
        <v>-6</v>
      </c>
      <c r="J43" s="123">
        <v>530</v>
      </c>
      <c r="K43" s="70"/>
      <c r="L43" s="70"/>
    </row>
    <row r="44" spans="1:12" ht="12" customHeight="1">
      <c r="A44" s="39"/>
      <c r="B44" s="40" t="s">
        <v>299</v>
      </c>
      <c r="C44" s="41">
        <v>78</v>
      </c>
      <c r="D44" s="41">
        <v>45</v>
      </c>
      <c r="E44" s="41">
        <v>39</v>
      </c>
      <c r="F44" s="41">
        <v>379</v>
      </c>
      <c r="G44" s="123">
        <v>462</v>
      </c>
      <c r="H44" s="123">
        <v>536</v>
      </c>
      <c r="I44" s="123">
        <v>-6</v>
      </c>
      <c r="J44" s="123">
        <v>74</v>
      </c>
      <c r="K44" s="70"/>
      <c r="L44" s="70"/>
    </row>
    <row r="45" spans="1:12" ht="12" customHeight="1">
      <c r="A45" s="39"/>
      <c r="B45" s="40" t="s">
        <v>300</v>
      </c>
      <c r="C45" s="41">
        <v>-16</v>
      </c>
      <c r="D45" s="41">
        <v>-13</v>
      </c>
      <c r="E45" s="41">
        <v>1</v>
      </c>
      <c r="F45" s="41">
        <v>904</v>
      </c>
      <c r="G45" s="123">
        <v>980</v>
      </c>
      <c r="H45" s="123">
        <v>1079</v>
      </c>
      <c r="I45" s="123">
        <v>14</v>
      </c>
      <c r="J45" s="123">
        <v>99</v>
      </c>
      <c r="K45" s="70"/>
      <c r="L45" s="70"/>
    </row>
    <row r="46" spans="1:12" ht="12" customHeight="1">
      <c r="A46" s="39"/>
      <c r="B46" s="40"/>
      <c r="C46" s="41"/>
      <c r="D46" s="41"/>
      <c r="E46" s="41"/>
      <c r="F46" s="41"/>
      <c r="G46" s="123"/>
      <c r="H46" s="123"/>
      <c r="I46" s="123"/>
      <c r="J46" s="123"/>
      <c r="K46" s="70"/>
      <c r="L46" s="70"/>
    </row>
    <row r="47" spans="1:12" ht="12" customHeight="1">
      <c r="A47" s="39" t="s">
        <v>301</v>
      </c>
      <c r="B47" s="40"/>
      <c r="C47" s="182">
        <v>233</v>
      </c>
      <c r="D47" s="182">
        <v>295</v>
      </c>
      <c r="E47" s="182">
        <v>575</v>
      </c>
      <c r="F47" s="182">
        <v>2770</v>
      </c>
      <c r="G47" s="183">
        <v>3587</v>
      </c>
      <c r="H47" s="183">
        <v>5024</v>
      </c>
      <c r="I47" s="183">
        <v>280</v>
      </c>
      <c r="J47" s="183">
        <v>1437</v>
      </c>
      <c r="K47" s="70"/>
      <c r="L47" s="70"/>
    </row>
    <row r="48" spans="1:12" ht="12" customHeight="1">
      <c r="A48" s="39"/>
      <c r="B48" s="40" t="s">
        <v>309</v>
      </c>
      <c r="C48" s="41">
        <v>19</v>
      </c>
      <c r="D48" s="41">
        <v>19</v>
      </c>
      <c r="E48" s="41">
        <v>23</v>
      </c>
      <c r="F48" s="41">
        <v>236</v>
      </c>
      <c r="G48" s="123">
        <v>442</v>
      </c>
      <c r="H48" s="123">
        <v>348</v>
      </c>
      <c r="I48" s="123">
        <v>4</v>
      </c>
      <c r="J48" s="123">
        <v>-94</v>
      </c>
      <c r="K48" s="70"/>
      <c r="L48" s="70"/>
    </row>
    <row r="49" spans="1:12" ht="12" customHeight="1">
      <c r="A49" s="39"/>
      <c r="B49" s="40" t="s">
        <v>302</v>
      </c>
      <c r="C49" s="41">
        <v>83</v>
      </c>
      <c r="D49" s="41">
        <v>153</v>
      </c>
      <c r="E49" s="41">
        <v>239</v>
      </c>
      <c r="F49" s="41">
        <v>1102</v>
      </c>
      <c r="G49" s="123">
        <v>1495</v>
      </c>
      <c r="H49" s="123">
        <v>2532</v>
      </c>
      <c r="I49" s="123">
        <v>86</v>
      </c>
      <c r="J49" s="123">
        <v>1037</v>
      </c>
      <c r="K49" s="70"/>
      <c r="L49" s="70"/>
    </row>
    <row r="50" spans="1:12" ht="12" customHeight="1">
      <c r="A50" s="39"/>
      <c r="B50" s="40" t="s">
        <v>303</v>
      </c>
      <c r="C50" s="41">
        <v>30</v>
      </c>
      <c r="D50" s="41">
        <v>33</v>
      </c>
      <c r="E50" s="41">
        <v>60</v>
      </c>
      <c r="F50" s="41">
        <v>307</v>
      </c>
      <c r="G50" s="123">
        <v>321</v>
      </c>
      <c r="H50" s="123">
        <v>530</v>
      </c>
      <c r="I50" s="123">
        <v>27</v>
      </c>
      <c r="J50" s="123">
        <v>209</v>
      </c>
      <c r="K50" s="70"/>
      <c r="L50" s="70"/>
    </row>
    <row r="51" spans="1:12" ht="12" customHeight="1">
      <c r="A51" s="39"/>
      <c r="B51" s="40"/>
      <c r="C51" s="41"/>
      <c r="D51" s="41"/>
      <c r="E51" s="41"/>
      <c r="F51" s="41"/>
      <c r="G51" s="123"/>
      <c r="H51" s="123"/>
      <c r="I51" s="123"/>
      <c r="J51" s="123"/>
      <c r="K51" s="70"/>
      <c r="L51" s="70"/>
    </row>
    <row r="52" spans="1:12" ht="12" customHeight="1">
      <c r="A52" s="39" t="s">
        <v>72</v>
      </c>
      <c r="B52" s="40"/>
      <c r="C52" s="182">
        <v>375</v>
      </c>
      <c r="D52" s="182">
        <v>204</v>
      </c>
      <c r="E52" s="182">
        <v>181</v>
      </c>
      <c r="F52" s="182">
        <v>2678</v>
      </c>
      <c r="G52" s="183">
        <v>2498</v>
      </c>
      <c r="H52" s="183">
        <v>2433</v>
      </c>
      <c r="I52" s="183">
        <v>-23</v>
      </c>
      <c r="J52" s="183">
        <v>-65</v>
      </c>
      <c r="K52" s="70"/>
      <c r="L52" s="70"/>
    </row>
    <row r="53" spans="1:12" ht="12" customHeight="1">
      <c r="A53" s="39"/>
      <c r="B53" s="40"/>
      <c r="C53"/>
      <c r="D53"/>
      <c r="E53"/>
      <c r="F53"/>
      <c r="G53"/>
      <c r="H53"/>
      <c r="I53"/>
      <c r="J53"/>
      <c r="K53" s="70"/>
      <c r="L53" s="70"/>
    </row>
    <row r="54" spans="1:12" ht="12" customHeight="1">
      <c r="A54" s="44" t="s">
        <v>4</v>
      </c>
      <c r="B54" s="112"/>
      <c r="C54" s="113">
        <v>2897</v>
      </c>
      <c r="D54" s="113">
        <v>4051</v>
      </c>
      <c r="E54" s="113">
        <v>4279</v>
      </c>
      <c r="F54" s="113">
        <v>31914</v>
      </c>
      <c r="G54" s="113">
        <v>56275</v>
      </c>
      <c r="H54" s="113">
        <v>67619</v>
      </c>
      <c r="I54" s="113">
        <v>228</v>
      </c>
      <c r="J54" s="113">
        <v>11344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2" customHeight="1">
      <c r="A56" s="153" t="str">
        <f>"1."</f>
        <v>1.</v>
      </c>
      <c r="B56" s="196" t="s">
        <v>235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2" customHeight="1">
      <c r="A57" s="71"/>
      <c r="B57" s="72" t="s">
        <v>236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2" customHeight="1">
      <c r="A58" s="155" t="s">
        <v>91</v>
      </c>
      <c r="B58" s="155" t="s">
        <v>237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2" customHeight="1">
      <c r="A59" s="155" t="s">
        <v>91</v>
      </c>
      <c r="B59" s="155" t="s">
        <v>238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2" customHeight="1">
      <c r="A60" s="153" t="str">
        <f>"2."</f>
        <v>2.</v>
      </c>
      <c r="B60" s="71" t="s">
        <v>90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1:12" ht="12" customHeight="1">
      <c r="K63" s="70"/>
      <c r="L63" s="70"/>
    </row>
    <row r="64" spans="1:12" ht="12" customHeight="1">
      <c r="A64" s="156" t="s">
        <v>92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 ht="12">
      <c r="K73" s="51"/>
      <c r="L73" s="51"/>
    </row>
    <row r="74" spans="11:12" ht="12">
      <c r="K74" s="77"/>
      <c r="L74" s="77"/>
    </row>
    <row r="75" spans="11:12" ht="12">
      <c r="K75" s="78"/>
      <c r="L75" s="78"/>
    </row>
    <row r="76" spans="11:12" ht="12">
      <c r="K76" s="71"/>
      <c r="L76" s="71"/>
    </row>
    <row r="77" spans="11:12" ht="12">
      <c r="K77" s="71"/>
      <c r="L77" s="71"/>
    </row>
    <row r="78" spans="11:12" ht="12">
      <c r="K78" s="71"/>
      <c r="L78" s="71"/>
    </row>
    <row r="79" spans="11:12" ht="12">
      <c r="K79" s="78"/>
      <c r="L79" s="78"/>
    </row>
    <row r="80" spans="11:12" ht="12">
      <c r="K80" s="78"/>
      <c r="L80" s="78"/>
    </row>
    <row r="81" spans="11:12" ht="12">
      <c r="K81" s="78"/>
      <c r="L81" s="78"/>
    </row>
    <row r="82" spans="1:12" ht="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 ht="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1" ht="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 ht="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 ht="12">
      <c r="A86" s="38"/>
      <c r="B86" s="38"/>
      <c r="G86" s="38"/>
      <c r="H86" s="38"/>
      <c r="I86" s="38"/>
      <c r="J86" s="38"/>
      <c r="K86" s="23"/>
      <c r="L86" s="23"/>
    </row>
    <row r="87" spans="1:12" ht="12">
      <c r="A87" s="38"/>
      <c r="B87" s="38"/>
      <c r="G87" s="38"/>
      <c r="H87" s="38"/>
      <c r="I87" s="38"/>
      <c r="J87" s="38"/>
      <c r="K87" s="23"/>
      <c r="L87" s="23"/>
    </row>
    <row r="88" spans="1:12" ht="12">
      <c r="A88" s="38"/>
      <c r="B88" s="38"/>
      <c r="G88" s="38"/>
      <c r="H88" s="38"/>
      <c r="I88" s="38"/>
      <c r="J88" s="38"/>
      <c r="K88" s="23"/>
      <c r="L88" s="23"/>
    </row>
    <row r="89" spans="1:12" ht="12">
      <c r="A89" s="38"/>
      <c r="B89" s="38"/>
      <c r="G89" s="38"/>
      <c r="H89" s="38"/>
      <c r="I89" s="38"/>
      <c r="J89" s="38"/>
      <c r="K89" s="23"/>
      <c r="L89" s="23"/>
    </row>
    <row r="90" spans="1:12" ht="12">
      <c r="A90" s="38"/>
      <c r="B90" s="38"/>
      <c r="G90" s="38"/>
      <c r="H90" s="38"/>
      <c r="I90" s="38"/>
      <c r="J90" s="38"/>
      <c r="K90" s="23"/>
      <c r="L90" s="23"/>
    </row>
    <row r="91" spans="1:12" ht="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 ht="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sheetProtection/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March 2016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Lafferty</dc:creator>
  <cp:keywords/>
  <dc:description/>
  <cp:lastModifiedBy>Melissa McKenzie</cp:lastModifiedBy>
  <cp:lastPrinted>2014-10-06T21:53:41Z</cp:lastPrinted>
  <dcterms:created xsi:type="dcterms:W3CDTF">2008-06-24T04:16:18Z</dcterms:created>
  <dcterms:modified xsi:type="dcterms:W3CDTF">2016-04-13T03:35:18Z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