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0" windowWidth="12120" windowHeight="9060" activeTab="0"/>
  </bookViews>
  <sheets>
    <sheet name="Top 15 by make pass and commerc" sheetId="1" r:id="rId1"/>
    <sheet name="top15 by model" sheetId="2" r:id="rId2"/>
    <sheet name="Segmentation" sheetId="3" r:id="rId3"/>
    <sheet name="Sheet3" sheetId="4" r:id="rId4"/>
  </sheets>
  <definedNames>
    <definedName name="_xlnm.Print_Area" localSheetId="0">'Top 15 by make pass and commerc'!$A$1:$P$72</definedName>
    <definedName name="_xlnm.Print_Area" localSheetId="1">'top15 by model'!$A$1:$M$68</definedName>
  </definedNames>
  <calcPr fullCalcOnLoad="1"/>
</workbook>
</file>

<file path=xl/sharedStrings.xml><?xml version="1.0" encoding="utf-8"?>
<sst xmlns="http://schemas.openxmlformats.org/spreadsheetml/2006/main" count="357" uniqueCount="101">
  <si>
    <t>Total</t>
  </si>
  <si>
    <t>Top fifteen new car models</t>
  </si>
  <si>
    <t>OTHERS</t>
  </si>
  <si>
    <t>BMW</t>
  </si>
  <si>
    <t>Top fifteen new comercial  models</t>
  </si>
  <si>
    <t>VFACTS - Groups 2012</t>
  </si>
  <si>
    <t>Sports Utility Vehicle (SUV)</t>
  </si>
  <si>
    <t>Small</t>
  </si>
  <si>
    <t>Pick Up/Chassis Cab (PU/CC)</t>
  </si>
  <si>
    <t>Light</t>
  </si>
  <si>
    <t>Medium</t>
  </si>
  <si>
    <t>Large</t>
  </si>
  <si>
    <t>Vans</t>
  </si>
  <si>
    <t>Trucks</t>
  </si>
  <si>
    <t>Sports</t>
  </si>
  <si>
    <t>People Movers</t>
  </si>
  <si>
    <t>Others</t>
  </si>
  <si>
    <t>Light Buses</t>
  </si>
  <si>
    <t>Upper Large</t>
  </si>
  <si>
    <t>Heavy Buses</t>
  </si>
  <si>
    <t>Please note there is a difference between the year to date total numbers in these tables compared to NZTA data. This is due to the fact the numbers below exclude all deregistrations from the earlier months</t>
  </si>
  <si>
    <t>In these cases  the vehicles in question are recorded in the month they are re registered. They are not doubled counted as is the case with the NZTA tables</t>
  </si>
  <si>
    <t>Therefore the numbers below are 210 less than NZTA year to date 2012  numbers.</t>
  </si>
  <si>
    <t>Full Year 2012</t>
  </si>
  <si>
    <t>Full year 2012</t>
  </si>
  <si>
    <t>Top 15 new passenger car registrations</t>
  </si>
  <si>
    <t>Top 15 new commercial vehicle registrations</t>
  </si>
  <si>
    <t>Top 15 total new vehicle registrations (pass and commercial)</t>
  </si>
  <si>
    <t xml:space="preserve">Note - The MIA registrations are counted only once.  During the year some vehicles are deregistered, and accordingly the YTD figures in these tables will be less than the YTD figures </t>
  </si>
  <si>
    <t>Top 15 Rental Vehicles YTD</t>
  </si>
  <si>
    <t>Sales</t>
  </si>
  <si>
    <t>Share</t>
  </si>
  <si>
    <t>Toyota</t>
  </si>
  <si>
    <t>Ford</t>
  </si>
  <si>
    <t>Holden</t>
  </si>
  <si>
    <t>Hyundai</t>
  </si>
  <si>
    <t>Mazda</t>
  </si>
  <si>
    <t>Mitsubishi</t>
  </si>
  <si>
    <t>Nissan</t>
  </si>
  <si>
    <t>Volkswagen</t>
  </si>
  <si>
    <t>Suzuki</t>
  </si>
  <si>
    <t>Kia</t>
  </si>
  <si>
    <t>Mercedes-Benz</t>
  </si>
  <si>
    <t>Honda</t>
  </si>
  <si>
    <t>Ssangyong</t>
  </si>
  <si>
    <t>Subaru</t>
  </si>
  <si>
    <t>Audi</t>
  </si>
  <si>
    <t>Great Wall</t>
  </si>
  <si>
    <t>Isuzu</t>
  </si>
  <si>
    <t>Mitsubishi Fuso</t>
  </si>
  <si>
    <t>Isuzu Trucks</t>
  </si>
  <si>
    <t>Hino</t>
  </si>
  <si>
    <t>TOYOTA COROLLA</t>
  </si>
  <si>
    <t>HOLDEN COMMODORE</t>
  </si>
  <si>
    <t>HOLDEN CAPTIVA</t>
  </si>
  <si>
    <t>SUZUKI SWIFT</t>
  </si>
  <si>
    <t>TOYOTA RAV4</t>
  </si>
  <si>
    <t>MAZDA CX-5</t>
  </si>
  <si>
    <t>FORD FOCUS</t>
  </si>
  <si>
    <t>HOLDEN CRUZE</t>
  </si>
  <si>
    <t>TOYOTA YARIS</t>
  </si>
  <si>
    <t>HYUNDAI IX35</t>
  </si>
  <si>
    <t>VOLKSWAGEN GOLF</t>
  </si>
  <si>
    <t>HYUNDAI SANTA FE</t>
  </si>
  <si>
    <t>MAZDA MAZDA3</t>
  </si>
  <si>
    <t>TOYOTA CAMRY</t>
  </si>
  <si>
    <t>MITSUBISHI OUTLANDER</t>
  </si>
  <si>
    <t>FORD RANGER</t>
  </si>
  <si>
    <t>TOYOTA HILUX</t>
  </si>
  <si>
    <t>HOLDEN COLORADO</t>
  </si>
  <si>
    <t>NISSAN NAVARA</t>
  </si>
  <si>
    <t>TOYOTA HIACE</t>
  </si>
  <si>
    <t>MAZDA BT-50</t>
  </si>
  <si>
    <t>MITSUBISHI TRITON</t>
  </si>
  <si>
    <t>ISUZU D-MAX</t>
  </si>
  <si>
    <t>GREAT WALL V240</t>
  </si>
  <si>
    <t>MERCEDES-BENZ SPRINTER</t>
  </si>
  <si>
    <t>FORD TRANSIT</t>
  </si>
  <si>
    <t>VOLKSWAGEN AMAROK</t>
  </si>
  <si>
    <t>MITSUBISHI L300</t>
  </si>
  <si>
    <t>SSANGYONG ACTYON SPORT</t>
  </si>
  <si>
    <t>HYUNDAI ILOAD</t>
  </si>
  <si>
    <t>Full Year 2013</t>
  </si>
  <si>
    <t>Full year 2013</t>
  </si>
  <si>
    <t xml:space="preserve">provided by the NZTA. </t>
  </si>
  <si>
    <t>FORD FALCON</t>
  </si>
  <si>
    <t>SUZUKI SX4</t>
  </si>
  <si>
    <t>FORD TERRITORY</t>
  </si>
  <si>
    <t>TOYOTA HIGHLANDER</t>
  </si>
  <si>
    <t>HYUNDAI ACCENT</t>
  </si>
  <si>
    <t>Other</t>
  </si>
  <si>
    <t>MITSUBISHI LANCER</t>
  </si>
  <si>
    <t>HINO 300</t>
  </si>
  <si>
    <t>FIAT DUCATO</t>
  </si>
  <si>
    <t>Month of March 2014</t>
  </si>
  <si>
    <t>Top 15 Rental Vehicles for the Month of March</t>
  </si>
  <si>
    <t>YTD March 2014</t>
  </si>
  <si>
    <t>HYUNDAI I30</t>
  </si>
  <si>
    <t>LDV V80</t>
  </si>
  <si>
    <t>HONDA JAZZ</t>
  </si>
  <si>
    <t>MITSUBISHI FUSO CANTER</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</si>
</sst>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_-* #,##0.0_-;\-* #,##0.0_-;_-* &quot;-&quot;??_-;_-@_-"/>
    <numFmt numFmtId="179" formatCode="_-* #,##0_-;\-* #,##0_-;_-* &quot;-&quot;??_-;_-@_-"/>
    <numFmt numFmtId="180" formatCode="_-* #,##0.000_-;\-* #,##0.000_-;_-* &quot;-&quot;??_-;_-@_-"/>
    <numFmt numFmtId="181" formatCode="_-* #,##0.0000_-;\-* #,##0.0000_-;_-* &quot;-&quot;??_-;_-@_-"/>
    <numFmt numFmtId="182" formatCode="0.0"/>
    <numFmt numFmtId="183" formatCode="_-* #,##0.00000_-;\-* #,##0.00000_-;_-* &quot;-&quot;??_-;_-@_-"/>
    <numFmt numFmtId="184" formatCode="0.0%"/>
    <numFmt numFmtId="185" formatCode="0.000000"/>
    <numFmt numFmtId="186" formatCode="0.00000"/>
    <numFmt numFmtId="187" formatCode="0.0000"/>
    <numFmt numFmtId="188" formatCode="0.000"/>
    <numFmt numFmtId="189" formatCode="0.000%"/>
    <numFmt numFmtId="190" formatCode="_(* #,##0_);_(* \(#,##0\);_(* &quot;-&quot;??_);_(@_)"/>
    <numFmt numFmtId="191" formatCode="[$-809]dd\ mmmm\ yyyy"/>
    <numFmt numFmtId="192" formatCode="[$-409]hh:mm:ss\ AM/PM"/>
  </numFmts>
  <fonts count="55">
    <font>
      <sz val="10"/>
      <name val="Arial"/>
      <family val="0"/>
    </font>
    <font>
      <u val="single"/>
      <sz val="10"/>
      <color indexed="12"/>
      <name val="Arial"/>
      <family val="2"/>
    </font>
    <font>
      <u val="single"/>
      <sz val="10"/>
      <color indexed="36"/>
      <name val="Arial"/>
      <family val="2"/>
    </font>
    <font>
      <b/>
      <sz val="12"/>
      <name val="Arial"/>
      <family val="2"/>
    </font>
    <font>
      <sz val="12"/>
      <name val="Arial"/>
      <family val="2"/>
    </font>
    <font>
      <sz val="9"/>
      <color indexed="8"/>
      <name val="Arial"/>
      <family val="2"/>
    </font>
    <font>
      <sz val="11"/>
      <name val="Arial"/>
      <family val="2"/>
    </font>
    <font>
      <sz val="11"/>
      <color indexed="8"/>
      <name val="Arial"/>
      <family val="2"/>
    </font>
    <font>
      <sz val="12"/>
      <color indexed="8"/>
      <name val="Arial"/>
      <family val="2"/>
    </font>
    <font>
      <b/>
      <sz val="10"/>
      <name val="Arial"/>
      <family val="2"/>
    </font>
    <font>
      <sz val="11"/>
      <color indexed="8"/>
      <name val="Arial Narrow"/>
      <family val="2"/>
    </font>
    <font>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3"/>
      <color indexed="8"/>
      <name val="Calibri"/>
      <family val="2"/>
    </font>
    <font>
      <sz val="13"/>
      <color indexed="12"/>
      <name val="Calibri"/>
      <family val="2"/>
    </font>
    <font>
      <sz val="12"/>
      <color indexed="8"/>
      <name val="Calibri"/>
      <family val="2"/>
    </font>
    <font>
      <sz val="12"/>
      <color indexed="12"/>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3"/>
      <color rgb="FF000000"/>
      <name val="Calibri"/>
      <family val="2"/>
    </font>
    <font>
      <sz val="11"/>
      <color rgb="FF000000"/>
      <name val="Arial"/>
      <family val="2"/>
    </font>
    <font>
      <sz val="13"/>
      <color rgb="FF0000FF"/>
      <name val="Calibri"/>
      <family val="2"/>
    </font>
    <font>
      <sz val="12"/>
      <color rgb="FF000000"/>
      <name val="Calibri"/>
      <family val="2"/>
    </font>
    <font>
      <sz val="12"/>
      <color rgb="FF0000FF"/>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22"/>
      </left>
      <right style="thin">
        <color indexed="22"/>
      </right>
      <top>
        <color indexed="63"/>
      </top>
      <bottom style="thin">
        <color indexed="22"/>
      </bottom>
    </border>
    <border>
      <left style="thin"/>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1" fontId="5"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8" fillId="0" borderId="0" applyNumberFormat="0" applyFill="0" applyBorder="0" applyAlignment="0" applyProtection="0"/>
    <xf numFmtId="0" fontId="2"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1"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69">
    <xf numFmtId="0" fontId="0" fillId="0" borderId="0" xfId="0" applyAlignment="1">
      <alignment/>
    </xf>
    <xf numFmtId="0" fontId="0" fillId="0" borderId="0" xfId="0" applyFont="1" applyAlignment="1">
      <alignment/>
    </xf>
    <xf numFmtId="0" fontId="0" fillId="0" borderId="0" xfId="0" applyFont="1" applyAlignment="1">
      <alignment horizontal="right"/>
    </xf>
    <xf numFmtId="0" fontId="3" fillId="0" borderId="0" xfId="0" applyFont="1" applyAlignment="1">
      <alignment/>
    </xf>
    <xf numFmtId="0" fontId="4" fillId="0" borderId="0" xfId="0" applyFont="1" applyAlignment="1">
      <alignment/>
    </xf>
    <xf numFmtId="179" fontId="4" fillId="0" borderId="0" xfId="42" applyNumberFormat="1" applyFont="1" applyAlignment="1">
      <alignment/>
    </xf>
    <xf numFmtId="0" fontId="4" fillId="0" borderId="0" xfId="0" applyFont="1" applyAlignment="1">
      <alignment horizontal="right"/>
    </xf>
    <xf numFmtId="3" fontId="4" fillId="0" borderId="0" xfId="0" applyNumberFormat="1" applyFont="1" applyAlignment="1">
      <alignment/>
    </xf>
    <xf numFmtId="0" fontId="0" fillId="0" borderId="0" xfId="0" applyFont="1" applyBorder="1" applyAlignment="1">
      <alignment/>
    </xf>
    <xf numFmtId="0" fontId="5" fillId="0" borderId="0" xfId="0" applyFont="1" applyFill="1" applyBorder="1" applyAlignment="1">
      <alignment horizontal="right" wrapText="1"/>
    </xf>
    <xf numFmtId="0" fontId="6" fillId="0" borderId="0" xfId="0" applyFont="1" applyAlignment="1">
      <alignment/>
    </xf>
    <xf numFmtId="179" fontId="7" fillId="0" borderId="0" xfId="42" applyNumberFormat="1" applyFont="1" applyFill="1" applyBorder="1" applyAlignment="1">
      <alignment horizontal="right" wrapText="1"/>
    </xf>
    <xf numFmtId="0" fontId="7" fillId="0" borderId="0" xfId="0" applyFont="1" applyFill="1" applyBorder="1" applyAlignment="1">
      <alignment horizontal="right" wrapText="1"/>
    </xf>
    <xf numFmtId="0" fontId="6" fillId="0" borderId="0" xfId="0" applyFont="1" applyBorder="1" applyAlignment="1">
      <alignment/>
    </xf>
    <xf numFmtId="0" fontId="7" fillId="0" borderId="0" xfId="0" applyFont="1" applyFill="1" applyBorder="1" applyAlignment="1">
      <alignment wrapText="1"/>
    </xf>
    <xf numFmtId="3" fontId="6" fillId="0" borderId="0" xfId="0" applyNumberFormat="1" applyFont="1" applyBorder="1" applyAlignment="1">
      <alignment/>
    </xf>
    <xf numFmtId="0" fontId="4" fillId="0" borderId="0" xfId="0" applyFont="1" applyBorder="1" applyAlignment="1">
      <alignment/>
    </xf>
    <xf numFmtId="0" fontId="0" fillId="0" borderId="0" xfId="0" applyFont="1" applyAlignment="1">
      <alignment horizontal="left"/>
    </xf>
    <xf numFmtId="0" fontId="5" fillId="0" borderId="0" xfId="0" applyFont="1" applyFill="1" applyBorder="1" applyAlignment="1">
      <alignment wrapText="1"/>
    </xf>
    <xf numFmtId="0" fontId="6" fillId="0" borderId="0" xfId="0" applyFont="1" applyBorder="1" applyAlignment="1">
      <alignment horizontal="right"/>
    </xf>
    <xf numFmtId="0" fontId="0" fillId="0" borderId="0" xfId="0" applyFont="1" applyBorder="1" applyAlignment="1">
      <alignment horizontal="right"/>
    </xf>
    <xf numFmtId="0" fontId="3" fillId="0" borderId="0" xfId="0" applyFont="1" applyBorder="1" applyAlignment="1">
      <alignment/>
    </xf>
    <xf numFmtId="0" fontId="3" fillId="0" borderId="0" xfId="0" applyFont="1" applyBorder="1" applyAlignment="1">
      <alignment horizontal="center"/>
    </xf>
    <xf numFmtId="179" fontId="8" fillId="0" borderId="0" xfId="42" applyNumberFormat="1" applyFont="1" applyFill="1" applyAlignment="1">
      <alignment horizontal="right"/>
    </xf>
    <xf numFmtId="10" fontId="4" fillId="0" borderId="0" xfId="0" applyNumberFormat="1" applyFont="1" applyAlignment="1">
      <alignment/>
    </xf>
    <xf numFmtId="0" fontId="8" fillId="0" borderId="0" xfId="0" applyFont="1" applyFill="1" applyAlignment="1">
      <alignment horizontal="left"/>
    </xf>
    <xf numFmtId="0" fontId="4" fillId="0" borderId="0" xfId="0" applyFont="1" applyAlignment="1">
      <alignment/>
    </xf>
    <xf numFmtId="0" fontId="9" fillId="0" borderId="0" xfId="0" applyFont="1" applyAlignment="1">
      <alignment/>
    </xf>
    <xf numFmtId="0" fontId="6" fillId="0" borderId="0" xfId="0" applyFont="1" applyAlignment="1">
      <alignment horizontal="center"/>
    </xf>
    <xf numFmtId="0" fontId="7" fillId="0" borderId="0" xfId="0" applyFont="1" applyFill="1" applyAlignment="1">
      <alignment horizontal="left"/>
    </xf>
    <xf numFmtId="0" fontId="10" fillId="0" borderId="0" xfId="0" applyFont="1" applyFill="1" applyAlignment="1">
      <alignment horizontal="left"/>
    </xf>
    <xf numFmtId="0" fontId="7" fillId="0" borderId="0" xfId="0" applyFont="1" applyFill="1" applyAlignment="1">
      <alignment horizontal="right"/>
    </xf>
    <xf numFmtId="179" fontId="7" fillId="0" borderId="0" xfId="42" applyNumberFormat="1" applyFont="1" applyFill="1" applyAlignment="1">
      <alignment horizontal="right"/>
    </xf>
    <xf numFmtId="1" fontId="50" fillId="0" borderId="0" xfId="0" applyNumberFormat="1" applyFont="1" applyFill="1" applyBorder="1" applyAlignment="1">
      <alignment/>
    </xf>
    <xf numFmtId="179" fontId="8" fillId="0" borderId="0" xfId="42" applyNumberFormat="1" applyFont="1" applyFill="1" applyBorder="1" applyAlignment="1">
      <alignment horizontal="left"/>
    </xf>
    <xf numFmtId="179" fontId="8" fillId="0" borderId="0" xfId="42" applyNumberFormat="1" applyFont="1" applyFill="1" applyBorder="1" applyAlignment="1">
      <alignment horizontal="right"/>
    </xf>
    <xf numFmtId="0" fontId="4"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right"/>
    </xf>
    <xf numFmtId="0" fontId="0" fillId="0" borderId="0" xfId="0" applyFont="1" applyFill="1" applyBorder="1" applyAlignment="1">
      <alignment/>
    </xf>
    <xf numFmtId="0" fontId="6" fillId="0" borderId="0" xfId="0" applyFont="1" applyFill="1" applyBorder="1" applyAlignment="1">
      <alignment/>
    </xf>
    <xf numFmtId="0" fontId="6" fillId="0" borderId="0" xfId="0" applyFont="1" applyFill="1" applyBorder="1" applyAlignment="1">
      <alignment horizontal="right"/>
    </xf>
    <xf numFmtId="10" fontId="6" fillId="0" borderId="0" xfId="0" applyNumberFormat="1" applyFont="1" applyAlignment="1">
      <alignment/>
    </xf>
    <xf numFmtId="0" fontId="6" fillId="0" borderId="0" xfId="0" applyNumberFormat="1" applyFont="1" applyFill="1" applyBorder="1" applyAlignment="1">
      <alignment/>
    </xf>
    <xf numFmtId="0" fontId="6" fillId="0" borderId="0" xfId="0" applyFont="1" applyAlignment="1">
      <alignment horizontal="right"/>
    </xf>
    <xf numFmtId="3" fontId="6" fillId="0" borderId="0" xfId="0" applyNumberFormat="1" applyFont="1" applyAlignment="1">
      <alignment/>
    </xf>
    <xf numFmtId="179" fontId="6" fillId="0" borderId="0" xfId="42" applyNumberFormat="1" applyFont="1" applyAlignment="1">
      <alignment/>
    </xf>
    <xf numFmtId="0" fontId="10" fillId="0" borderId="0" xfId="0" applyFont="1" applyFill="1" applyAlignment="1">
      <alignment horizontal="right"/>
    </xf>
    <xf numFmtId="179" fontId="7" fillId="0" borderId="0" xfId="0" applyNumberFormat="1" applyFont="1" applyFill="1" applyAlignment="1">
      <alignment/>
    </xf>
    <xf numFmtId="1" fontId="51" fillId="0" borderId="0" xfId="0" applyNumberFormat="1" applyFont="1" applyFill="1" applyBorder="1" applyAlignment="1">
      <alignment/>
    </xf>
    <xf numFmtId="0" fontId="0" fillId="0" borderId="0" xfId="0" applyNumberFormat="1" applyFont="1" applyFill="1" applyBorder="1" applyAlignment="1">
      <alignment/>
    </xf>
    <xf numFmtId="190" fontId="11" fillId="0" borderId="0" xfId="44" applyNumberFormat="1" applyFont="1" applyAlignment="1">
      <alignment/>
    </xf>
    <xf numFmtId="0" fontId="11" fillId="0" borderId="10" xfId="0" applyFont="1" applyFill="1" applyBorder="1" applyAlignment="1">
      <alignment wrapText="1"/>
    </xf>
    <xf numFmtId="9" fontId="50" fillId="0" borderId="0" xfId="0" applyNumberFormat="1" applyFont="1" applyFill="1" applyBorder="1" applyAlignment="1">
      <alignment/>
    </xf>
    <xf numFmtId="184" fontId="4" fillId="0" borderId="0" xfId="0" applyNumberFormat="1" applyFont="1" applyAlignment="1">
      <alignment/>
    </xf>
    <xf numFmtId="184" fontId="6" fillId="0" borderId="0" xfId="0" applyNumberFormat="1" applyFont="1" applyAlignment="1">
      <alignment/>
    </xf>
    <xf numFmtId="1" fontId="52" fillId="33" borderId="11" xfId="0" applyNumberFormat="1" applyFont="1" applyFill="1" applyBorder="1" applyAlignment="1">
      <alignment/>
    </xf>
    <xf numFmtId="0" fontId="4" fillId="0" borderId="0" xfId="0" applyNumberFormat="1" applyFont="1" applyFill="1" applyBorder="1" applyAlignment="1">
      <alignment/>
    </xf>
    <xf numFmtId="1" fontId="53" fillId="0" borderId="0" xfId="0" applyNumberFormat="1" applyFont="1" applyFill="1" applyBorder="1" applyAlignment="1">
      <alignment/>
    </xf>
    <xf numFmtId="9" fontId="53" fillId="0" borderId="0" xfId="0" applyNumberFormat="1" applyFont="1" applyFill="1" applyBorder="1" applyAlignment="1">
      <alignment/>
    </xf>
    <xf numFmtId="1" fontId="54" fillId="0" borderId="0" xfId="0" applyNumberFormat="1" applyFont="1" applyFill="1" applyBorder="1" applyAlignment="1">
      <alignment/>
    </xf>
    <xf numFmtId="0" fontId="4" fillId="0" borderId="0" xfId="0" applyFont="1" applyFill="1" applyAlignment="1">
      <alignment/>
    </xf>
    <xf numFmtId="0" fontId="0" fillId="0" borderId="0" xfId="0" applyFill="1" applyBorder="1" applyAlignment="1">
      <alignment/>
    </xf>
    <xf numFmtId="1" fontId="52" fillId="0" borderId="0" xfId="0" applyNumberFormat="1" applyFont="1" applyFill="1" applyBorder="1" applyAlignment="1">
      <alignment/>
    </xf>
    <xf numFmtId="0" fontId="3" fillId="0" borderId="0" xfId="0" applyFont="1" applyAlignment="1">
      <alignment horizontal="center"/>
    </xf>
    <xf numFmtId="0" fontId="3" fillId="0" borderId="0" xfId="0" applyFont="1" applyFill="1" applyBorder="1" applyAlignment="1">
      <alignment horizontal="center"/>
    </xf>
    <xf numFmtId="0" fontId="3" fillId="0" borderId="0" xfId="0" applyFont="1" applyBorder="1" applyAlignment="1">
      <alignment horizontal="center"/>
    </xf>
    <xf numFmtId="0" fontId="4" fillId="0" borderId="0" xfId="0" applyFont="1" applyFill="1" applyBorder="1" applyAlignment="1">
      <alignment horizontal="center"/>
    </xf>
    <xf numFmtId="17" fontId="4" fillId="0" borderId="0" xfId="0" applyNumberFormat="1" applyFont="1" applyFill="1" applyBorder="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P71"/>
  <sheetViews>
    <sheetView tabSelected="1" view="pageBreakPreview" zoomScale="90" zoomScaleNormal="75" zoomScaleSheetLayoutView="90" zoomScalePageLayoutView="0" workbookViewId="0" topLeftCell="A1">
      <selection activeCell="A2" sqref="A2:D2"/>
    </sheetView>
  </sheetViews>
  <sheetFormatPr defaultColWidth="9.140625" defaultRowHeight="12.75"/>
  <cols>
    <col min="1" max="1" width="9.57421875" style="4" customWidth="1"/>
    <col min="2" max="2" width="20.140625" style="4" bestFit="1" customWidth="1"/>
    <col min="3" max="3" width="10.57421875" style="4" bestFit="1" customWidth="1"/>
    <col min="4" max="4" width="10.7109375" style="4" bestFit="1" customWidth="1"/>
    <col min="5" max="5" width="4.421875" style="4" customWidth="1"/>
    <col min="6" max="6" width="9.421875" style="4" bestFit="1" customWidth="1"/>
    <col min="7" max="7" width="25.28125" style="4" customWidth="1"/>
    <col min="8" max="8" width="15.57421875" style="4" bestFit="1" customWidth="1"/>
    <col min="9" max="9" width="11.57421875" style="4" bestFit="1" customWidth="1"/>
    <col min="10" max="10" width="9.140625" style="4" customWidth="1"/>
    <col min="11" max="11" width="9.421875" style="6" bestFit="1" customWidth="1"/>
    <col min="12" max="12" width="22.00390625" style="4" customWidth="1"/>
    <col min="13" max="13" width="14.00390625" style="5" customWidth="1"/>
    <col min="14" max="14" width="12.57421875" style="4" customWidth="1"/>
    <col min="15" max="15" width="1.28515625" style="4" customWidth="1"/>
    <col min="16" max="16" width="9.140625" style="4" hidden="1" customWidth="1"/>
    <col min="17" max="16384" width="9.140625" style="4" customWidth="1"/>
  </cols>
  <sheetData>
    <row r="1" spans="1:7" ht="15.75">
      <c r="A1" s="3" t="s">
        <v>27</v>
      </c>
      <c r="G1" s="3"/>
    </row>
    <row r="2" spans="1:16" ht="15.75">
      <c r="A2" s="64" t="s">
        <v>82</v>
      </c>
      <c r="B2" s="64"/>
      <c r="C2" s="64"/>
      <c r="D2" s="64"/>
      <c r="F2" s="64" t="s">
        <v>94</v>
      </c>
      <c r="G2" s="64"/>
      <c r="H2" s="64"/>
      <c r="K2" s="64" t="s">
        <v>96</v>
      </c>
      <c r="L2" s="64"/>
      <c r="M2" s="64"/>
      <c r="N2" s="64"/>
      <c r="O2" s="3"/>
      <c r="P2" s="3"/>
    </row>
    <row r="3" spans="6:10" ht="15">
      <c r="F3" s="16"/>
      <c r="G3" s="36"/>
      <c r="H3" s="36"/>
      <c r="I3" s="16"/>
      <c r="J3" s="16"/>
    </row>
    <row r="4" spans="1:14" ht="17.25">
      <c r="A4" s="10">
        <v>1</v>
      </c>
      <c r="B4" s="50" t="s">
        <v>32</v>
      </c>
      <c r="C4" s="33">
        <v>23705</v>
      </c>
      <c r="D4" s="55">
        <f>C4/C22*100%</f>
        <v>0.20956178116463484</v>
      </c>
      <c r="E4" s="10"/>
      <c r="F4" s="13">
        <v>1</v>
      </c>
      <c r="G4" s="50" t="s">
        <v>32</v>
      </c>
      <c r="H4" s="33">
        <v>1802</v>
      </c>
      <c r="I4" s="53">
        <v>0.160348816515394</v>
      </c>
      <c r="J4" s="13"/>
      <c r="K4" s="44">
        <v>1</v>
      </c>
      <c r="L4" s="50" t="s">
        <v>32</v>
      </c>
      <c r="M4" s="33">
        <v>4994</v>
      </c>
      <c r="N4" s="53">
        <v>0.161728035234302</v>
      </c>
    </row>
    <row r="5" spans="1:14" ht="17.25">
      <c r="A5" s="10">
        <v>2</v>
      </c>
      <c r="B5" s="50" t="s">
        <v>33</v>
      </c>
      <c r="C5" s="33">
        <v>12839</v>
      </c>
      <c r="D5" s="55">
        <f>C5/C22*100%</f>
        <v>0.11350194930912241</v>
      </c>
      <c r="E5" s="10"/>
      <c r="F5" s="13">
        <v>2</v>
      </c>
      <c r="G5" s="50" t="s">
        <v>33</v>
      </c>
      <c r="H5" s="33">
        <v>1202</v>
      </c>
      <c r="I5" s="53">
        <v>0.106958533546894</v>
      </c>
      <c r="J5" s="13"/>
      <c r="K5" s="44">
        <v>2</v>
      </c>
      <c r="L5" s="50" t="s">
        <v>33</v>
      </c>
      <c r="M5" s="33">
        <v>3284</v>
      </c>
      <c r="N5" s="53">
        <v>0.106350594254995</v>
      </c>
    </row>
    <row r="6" spans="1:14" ht="17.25">
      <c r="A6" s="10">
        <v>3</v>
      </c>
      <c r="B6" s="50" t="s">
        <v>34</v>
      </c>
      <c r="C6" s="33">
        <v>11722</v>
      </c>
      <c r="D6" s="55">
        <f>C6/C22*100%</f>
        <v>0.10362721783639949</v>
      </c>
      <c r="E6" s="10"/>
      <c r="F6" s="13">
        <v>3</v>
      </c>
      <c r="G6" s="50" t="s">
        <v>34</v>
      </c>
      <c r="H6" s="33">
        <v>950</v>
      </c>
      <c r="I6" s="53">
        <v>0.0845346147001246</v>
      </c>
      <c r="J6" s="13"/>
      <c r="K6" s="44">
        <v>3</v>
      </c>
      <c r="L6" s="50" t="s">
        <v>34</v>
      </c>
      <c r="M6" s="33">
        <v>2929</v>
      </c>
      <c r="N6" s="53">
        <v>0.0948541079698177</v>
      </c>
    </row>
    <row r="7" spans="1:14" ht="17.25">
      <c r="A7" s="10">
        <v>4</v>
      </c>
      <c r="B7" s="50" t="s">
        <v>35</v>
      </c>
      <c r="C7" s="33">
        <v>7762</v>
      </c>
      <c r="D7" s="55">
        <f>C7/C22*100%</f>
        <v>0.06861921727061361</v>
      </c>
      <c r="E7" s="10"/>
      <c r="F7" s="19">
        <v>4</v>
      </c>
      <c r="G7" s="50" t="s">
        <v>37</v>
      </c>
      <c r="H7" s="33">
        <v>871</v>
      </c>
      <c r="I7" s="53">
        <v>0.0775048941092721</v>
      </c>
      <c r="J7" s="13"/>
      <c r="K7" s="44">
        <v>4</v>
      </c>
      <c r="L7" s="50" t="s">
        <v>35</v>
      </c>
      <c r="M7" s="33">
        <v>2282</v>
      </c>
      <c r="N7" s="53">
        <v>0.0739013569092263</v>
      </c>
    </row>
    <row r="8" spans="1:14" ht="17.25">
      <c r="A8" s="10">
        <v>5</v>
      </c>
      <c r="B8" s="50" t="s">
        <v>36</v>
      </c>
      <c r="C8" s="33">
        <v>7101</v>
      </c>
      <c r="D8" s="55">
        <f>C8/C22*100%</f>
        <v>0.06277571010546602</v>
      </c>
      <c r="E8" s="10"/>
      <c r="F8" s="19">
        <v>5</v>
      </c>
      <c r="G8" s="50" t="s">
        <v>35</v>
      </c>
      <c r="H8" s="33">
        <v>836</v>
      </c>
      <c r="I8" s="53">
        <v>0.0743904609361096</v>
      </c>
      <c r="J8" s="13"/>
      <c r="K8" s="44">
        <v>5</v>
      </c>
      <c r="L8" s="50" t="s">
        <v>38</v>
      </c>
      <c r="M8" s="33">
        <v>2068</v>
      </c>
      <c r="N8" s="53">
        <v>0.0669710806697108</v>
      </c>
    </row>
    <row r="9" spans="1:14" ht="17.25">
      <c r="A9" s="10">
        <v>6</v>
      </c>
      <c r="B9" s="50" t="s">
        <v>38</v>
      </c>
      <c r="C9" s="33">
        <v>6405</v>
      </c>
      <c r="D9" s="55">
        <f>C9/C22*100%</f>
        <v>0.05662278879390366</v>
      </c>
      <c r="E9" s="10"/>
      <c r="F9" s="13">
        <v>6</v>
      </c>
      <c r="G9" s="50" t="s">
        <v>36</v>
      </c>
      <c r="H9" s="33">
        <v>723</v>
      </c>
      <c r="I9" s="53">
        <v>0.0643352909770422</v>
      </c>
      <c r="J9" s="13"/>
      <c r="K9" s="44">
        <v>6</v>
      </c>
      <c r="L9" s="50" t="s">
        <v>36</v>
      </c>
      <c r="M9" s="33">
        <v>1977</v>
      </c>
      <c r="N9" s="53">
        <v>0.0640240940444963</v>
      </c>
    </row>
    <row r="10" spans="1:14" ht="17.25">
      <c r="A10" s="10">
        <v>7</v>
      </c>
      <c r="B10" s="50" t="s">
        <v>37</v>
      </c>
      <c r="C10" s="33">
        <v>6005</v>
      </c>
      <c r="D10" s="55">
        <f>C10/C22*100%</f>
        <v>0.05308662712059195</v>
      </c>
      <c r="E10" s="10"/>
      <c r="F10" s="19">
        <v>7</v>
      </c>
      <c r="G10" s="50" t="s">
        <v>38</v>
      </c>
      <c r="H10" s="33">
        <v>678</v>
      </c>
      <c r="I10" s="53">
        <v>0.0603310197544047</v>
      </c>
      <c r="J10" s="13"/>
      <c r="K10" s="44">
        <v>7</v>
      </c>
      <c r="L10" s="50" t="s">
        <v>37</v>
      </c>
      <c r="M10" s="33">
        <v>1965</v>
      </c>
      <c r="N10" s="53">
        <v>0.0636354804235889</v>
      </c>
    </row>
    <row r="11" spans="1:14" ht="17.25">
      <c r="A11" s="10">
        <v>8</v>
      </c>
      <c r="B11" s="50" t="s">
        <v>39</v>
      </c>
      <c r="C11" s="33">
        <v>5219</v>
      </c>
      <c r="D11" s="55">
        <f>C11/C22*100%</f>
        <v>0.046138069432534456</v>
      </c>
      <c r="E11" s="10"/>
      <c r="F11" s="19">
        <v>8</v>
      </c>
      <c r="G11" s="50" t="s">
        <v>40</v>
      </c>
      <c r="H11" s="33">
        <v>511</v>
      </c>
      <c r="I11" s="53">
        <v>0.0454707243281723</v>
      </c>
      <c r="J11" s="13"/>
      <c r="K11" s="44">
        <v>8</v>
      </c>
      <c r="L11" s="50" t="s">
        <v>40</v>
      </c>
      <c r="M11" s="33">
        <v>1471</v>
      </c>
      <c r="N11" s="53">
        <v>0.047637553029567</v>
      </c>
    </row>
    <row r="12" spans="1:14" ht="17.25">
      <c r="A12" s="10">
        <v>9</v>
      </c>
      <c r="B12" s="50" t="s">
        <v>40</v>
      </c>
      <c r="C12" s="33">
        <v>4818</v>
      </c>
      <c r="D12" s="55">
        <f>C12/C22*100%</f>
        <v>0.042593067355039475</v>
      </c>
      <c r="E12" s="10"/>
      <c r="F12" s="19">
        <v>9</v>
      </c>
      <c r="G12" s="50" t="s">
        <v>39</v>
      </c>
      <c r="H12" s="33">
        <v>473</v>
      </c>
      <c r="I12" s="53">
        <v>0.0420893397401673</v>
      </c>
      <c r="J12" s="13"/>
      <c r="K12" s="44">
        <v>9</v>
      </c>
      <c r="L12" s="50" t="s">
        <v>39</v>
      </c>
      <c r="M12" s="33">
        <v>1408</v>
      </c>
      <c r="N12" s="53">
        <v>0.0455973315198031</v>
      </c>
    </row>
    <row r="13" spans="1:14" ht="17.25">
      <c r="A13" s="10">
        <v>10</v>
      </c>
      <c r="B13" s="50" t="s">
        <v>43</v>
      </c>
      <c r="C13" s="33">
        <v>3123</v>
      </c>
      <c r="D13" s="55">
        <f>C13/C22*100%</f>
        <v>0.027608582264381128</v>
      </c>
      <c r="E13" s="10"/>
      <c r="F13" s="19">
        <v>10</v>
      </c>
      <c r="G13" s="50" t="s">
        <v>43</v>
      </c>
      <c r="H13" s="33">
        <v>367</v>
      </c>
      <c r="I13" s="53">
        <v>0.0326570564157323</v>
      </c>
      <c r="J13" s="13"/>
      <c r="K13" s="44">
        <v>10</v>
      </c>
      <c r="L13" s="50" t="s">
        <v>43</v>
      </c>
      <c r="M13" s="33">
        <v>957</v>
      </c>
      <c r="N13" s="53">
        <v>0.0309919362673662</v>
      </c>
    </row>
    <row r="14" spans="1:14" ht="17.25">
      <c r="A14" s="10">
        <v>11</v>
      </c>
      <c r="B14" s="50" t="s">
        <v>41</v>
      </c>
      <c r="C14" s="33">
        <v>2805</v>
      </c>
      <c r="D14" s="55">
        <f>C14/C22*100%</f>
        <v>0.02479733373409832</v>
      </c>
      <c r="E14" s="10"/>
      <c r="F14" s="19">
        <v>11</v>
      </c>
      <c r="G14" s="50" t="s">
        <v>41</v>
      </c>
      <c r="H14" s="33">
        <v>283</v>
      </c>
      <c r="I14" s="53">
        <v>0.0251824168001424</v>
      </c>
      <c r="J14" s="13"/>
      <c r="K14" s="44">
        <v>11</v>
      </c>
      <c r="L14" s="50" t="s">
        <v>41</v>
      </c>
      <c r="M14" s="33">
        <v>785</v>
      </c>
      <c r="N14" s="53">
        <v>0.0254218077010266</v>
      </c>
    </row>
    <row r="15" spans="1:14" ht="17.25">
      <c r="A15" s="10">
        <v>12</v>
      </c>
      <c r="B15" s="50" t="s">
        <v>42</v>
      </c>
      <c r="C15" s="33">
        <v>2049</v>
      </c>
      <c r="D15" s="55">
        <f>C15/C22*100%</f>
        <v>0.018113988171539204</v>
      </c>
      <c r="E15" s="10"/>
      <c r="F15" s="19">
        <v>12</v>
      </c>
      <c r="G15" s="50" t="s">
        <v>42</v>
      </c>
      <c r="H15" s="33">
        <v>206</v>
      </c>
      <c r="I15" s="53">
        <v>0.0183306638191849</v>
      </c>
      <c r="J15" s="13"/>
      <c r="K15" s="44">
        <v>12</v>
      </c>
      <c r="L15" s="50" t="s">
        <v>42</v>
      </c>
      <c r="M15" s="33">
        <v>583</v>
      </c>
      <c r="N15" s="53">
        <v>0.0188801450824185</v>
      </c>
    </row>
    <row r="16" spans="1:14" ht="17.25">
      <c r="A16" s="10">
        <v>13</v>
      </c>
      <c r="B16" s="50" t="s">
        <v>3</v>
      </c>
      <c r="C16" s="33">
        <v>1907</v>
      </c>
      <c r="D16" s="55">
        <f>C16/C22*100%</f>
        <v>0.01685865077751355</v>
      </c>
      <c r="E16" s="10"/>
      <c r="F16" s="19">
        <v>13</v>
      </c>
      <c r="G16" s="50" t="s">
        <v>46</v>
      </c>
      <c r="H16" s="33">
        <v>205</v>
      </c>
      <c r="I16" s="53">
        <v>0.0182416800142374</v>
      </c>
      <c r="J16" s="13"/>
      <c r="K16" s="44">
        <v>13</v>
      </c>
      <c r="L16" s="50" t="s">
        <v>46</v>
      </c>
      <c r="M16" s="33">
        <v>564</v>
      </c>
      <c r="N16" s="53">
        <v>0.0182648401826484</v>
      </c>
    </row>
    <row r="17" spans="1:14" ht="17.25">
      <c r="A17" s="10">
        <v>14</v>
      </c>
      <c r="B17" s="50" t="s">
        <v>46</v>
      </c>
      <c r="C17" s="33">
        <v>1820</v>
      </c>
      <c r="D17" s="55">
        <f>C17/C22*100%</f>
        <v>0.016089535613568254</v>
      </c>
      <c r="E17" s="10"/>
      <c r="F17" s="19">
        <v>14</v>
      </c>
      <c r="G17" s="50" t="s">
        <v>45</v>
      </c>
      <c r="H17" s="33">
        <v>184</v>
      </c>
      <c r="I17" s="53">
        <v>0.0163730201103399</v>
      </c>
      <c r="J17" s="13"/>
      <c r="K17" s="44">
        <v>14</v>
      </c>
      <c r="L17" s="50" t="s">
        <v>3</v>
      </c>
      <c r="M17" s="33">
        <v>537</v>
      </c>
      <c r="N17" s="53">
        <v>0.0173904595356067</v>
      </c>
    </row>
    <row r="18" spans="1:14" ht="17.25">
      <c r="A18" s="10">
        <v>15</v>
      </c>
      <c r="B18" s="50" t="s">
        <v>45</v>
      </c>
      <c r="C18" s="33">
        <v>1748</v>
      </c>
      <c r="D18" s="55">
        <f>C18/C22*100%</f>
        <v>0.015453026512372146</v>
      </c>
      <c r="E18" s="10"/>
      <c r="F18" s="44">
        <v>15</v>
      </c>
      <c r="G18" s="50" t="s">
        <v>3</v>
      </c>
      <c r="H18" s="33">
        <v>171</v>
      </c>
      <c r="I18" s="53">
        <v>0.0152162306460224</v>
      </c>
      <c r="J18" s="10"/>
      <c r="K18" s="44">
        <v>15</v>
      </c>
      <c r="L18" s="50" t="s">
        <v>45</v>
      </c>
      <c r="M18" s="33">
        <v>486</v>
      </c>
      <c r="N18" s="53">
        <v>0.0157388516467502</v>
      </c>
    </row>
    <row r="19" spans="2:14" ht="17.25">
      <c r="B19" s="50"/>
      <c r="C19" s="33"/>
      <c r="D19" s="54"/>
      <c r="F19" s="6"/>
      <c r="G19" s="34"/>
      <c r="H19" s="35"/>
      <c r="I19" s="54"/>
      <c r="L19" s="50"/>
      <c r="M19" s="33"/>
      <c r="N19" s="54"/>
    </row>
    <row r="20" spans="2:14" ht="15">
      <c r="B20" s="29" t="s">
        <v>2</v>
      </c>
      <c r="C20" s="46">
        <f>C22-SUM(C4:C18)</f>
        <v>14089</v>
      </c>
      <c r="D20" s="55">
        <f>C20/C22*100%</f>
        <v>0.12455245453822149</v>
      </c>
      <c r="E20" s="10"/>
      <c r="F20" s="10"/>
      <c r="G20" s="29" t="s">
        <v>2</v>
      </c>
      <c r="H20" s="45">
        <f>H22-SUM(H4:H18)</f>
        <v>1776</v>
      </c>
      <c r="I20" s="55">
        <f>H20/H22*100%</f>
        <v>0.15803523758675922</v>
      </c>
      <c r="J20" s="10"/>
      <c r="K20" s="44"/>
      <c r="L20" s="29" t="s">
        <v>2</v>
      </c>
      <c r="M20" s="46">
        <f>M22-SUM(M4:M18)</f>
        <v>4589</v>
      </c>
      <c r="N20" s="55">
        <f>M20/M22*100%</f>
        <v>0.14861232552867645</v>
      </c>
    </row>
    <row r="21" spans="3:16" ht="15.75">
      <c r="C21" s="5"/>
      <c r="H21" s="7"/>
      <c r="I21" s="24"/>
      <c r="O21" s="3"/>
      <c r="P21" s="3"/>
    </row>
    <row r="22" spans="2:13" ht="17.25">
      <c r="B22" s="3" t="s">
        <v>0</v>
      </c>
      <c r="C22" s="56">
        <v>113117</v>
      </c>
      <c r="G22" s="3" t="s">
        <v>0</v>
      </c>
      <c r="H22" s="56">
        <v>11238</v>
      </c>
      <c r="L22" s="3" t="s">
        <v>0</v>
      </c>
      <c r="M22" s="56">
        <v>30879</v>
      </c>
    </row>
    <row r="23" ht="15.75">
      <c r="A23" s="3" t="s">
        <v>25</v>
      </c>
    </row>
    <row r="24" spans="1:7" ht="15.75">
      <c r="A24" s="3"/>
      <c r="G24" s="3"/>
    </row>
    <row r="25" spans="1:15" ht="15.75">
      <c r="A25" s="64" t="s">
        <v>82</v>
      </c>
      <c r="B25" s="64"/>
      <c r="C25" s="64"/>
      <c r="D25" s="64"/>
      <c r="F25" s="64" t="s">
        <v>94</v>
      </c>
      <c r="G25" s="64"/>
      <c r="H25" s="64"/>
      <c r="K25" s="64" t="s">
        <v>96</v>
      </c>
      <c r="L25" s="64"/>
      <c r="M25" s="64"/>
      <c r="N25" s="64"/>
      <c r="O25" s="64"/>
    </row>
    <row r="26" spans="1:14" ht="17.25">
      <c r="A26" s="10">
        <v>1</v>
      </c>
      <c r="B26" s="50" t="s">
        <v>32</v>
      </c>
      <c r="C26" s="33">
        <v>16172</v>
      </c>
      <c r="D26" s="55">
        <f>C26/C44*100%</f>
        <v>0.1963693764798737</v>
      </c>
      <c r="E26" s="10"/>
      <c r="F26" s="10">
        <v>1</v>
      </c>
      <c r="G26" s="50" t="s">
        <v>32</v>
      </c>
      <c r="H26" s="33">
        <v>1049</v>
      </c>
      <c r="I26" s="53">
        <v>0.131223417563172</v>
      </c>
      <c r="J26" s="10"/>
      <c r="K26" s="44">
        <v>1</v>
      </c>
      <c r="L26" s="50" t="s">
        <v>32</v>
      </c>
      <c r="M26" s="33">
        <v>3278</v>
      </c>
      <c r="N26" s="53">
        <v>0.14347616754935</v>
      </c>
    </row>
    <row r="27" spans="1:14" ht="17.25">
      <c r="A27" s="10">
        <v>2</v>
      </c>
      <c r="B27" s="50" t="s">
        <v>34</v>
      </c>
      <c r="C27" s="33">
        <v>9074</v>
      </c>
      <c r="D27" s="55">
        <f>C27/C44*100%</f>
        <v>0.11018153117600632</v>
      </c>
      <c r="E27" s="10"/>
      <c r="F27" s="10">
        <v>2</v>
      </c>
      <c r="G27" s="50" t="s">
        <v>35</v>
      </c>
      <c r="H27" s="33">
        <v>774</v>
      </c>
      <c r="I27" s="53">
        <v>0.096822616962722</v>
      </c>
      <c r="J27" s="10"/>
      <c r="K27" s="44">
        <v>2</v>
      </c>
      <c r="L27" s="50" t="s">
        <v>34</v>
      </c>
      <c r="M27" s="33">
        <v>2397</v>
      </c>
      <c r="N27" s="53">
        <v>0.104915306167112</v>
      </c>
    </row>
    <row r="28" spans="1:14" ht="17.25">
      <c r="A28" s="10">
        <v>3</v>
      </c>
      <c r="B28" s="50" t="s">
        <v>35</v>
      </c>
      <c r="C28" s="33">
        <v>7179</v>
      </c>
      <c r="D28" s="55">
        <f>C28/C44*100%</f>
        <v>0.08717139214376783</v>
      </c>
      <c r="E28" s="10"/>
      <c r="F28" s="10">
        <v>3</v>
      </c>
      <c r="G28" s="50" t="s">
        <v>34</v>
      </c>
      <c r="H28" s="33">
        <v>764</v>
      </c>
      <c r="I28" s="53">
        <v>0.0955716787590693</v>
      </c>
      <c r="J28" s="10"/>
      <c r="K28" s="44">
        <v>3</v>
      </c>
      <c r="L28" s="50" t="s">
        <v>35</v>
      </c>
      <c r="M28" s="33">
        <v>2055</v>
      </c>
      <c r="N28" s="53">
        <v>0.089946163610102</v>
      </c>
    </row>
    <row r="29" spans="1:14" ht="17.25">
      <c r="A29" s="10">
        <v>4</v>
      </c>
      <c r="B29" s="50" t="s">
        <v>33</v>
      </c>
      <c r="C29" s="33">
        <v>7134</v>
      </c>
      <c r="D29" s="55">
        <f>C29/C44*100%</f>
        <v>0.08662497723271204</v>
      </c>
      <c r="E29" s="10"/>
      <c r="F29" s="10">
        <v>4</v>
      </c>
      <c r="G29" s="50" t="s">
        <v>37</v>
      </c>
      <c r="H29" s="33">
        <v>640</v>
      </c>
      <c r="I29" s="53">
        <v>0.0800600450337753</v>
      </c>
      <c r="J29" s="10"/>
      <c r="K29" s="44">
        <v>4</v>
      </c>
      <c r="L29" s="50" t="s">
        <v>33</v>
      </c>
      <c r="M29" s="33">
        <v>1951</v>
      </c>
      <c r="N29" s="53">
        <v>0.0853941436512452</v>
      </c>
    </row>
    <row r="30" spans="1:14" ht="17.25">
      <c r="A30" s="10">
        <v>5</v>
      </c>
      <c r="B30" s="50" t="s">
        <v>36</v>
      </c>
      <c r="C30" s="33">
        <v>5823</v>
      </c>
      <c r="D30" s="55">
        <f>C30/C44*100%</f>
        <v>0.07070608949061988</v>
      </c>
      <c r="E30" s="10"/>
      <c r="F30" s="10">
        <v>5</v>
      </c>
      <c r="G30" s="50" t="s">
        <v>36</v>
      </c>
      <c r="H30" s="33">
        <v>621</v>
      </c>
      <c r="I30" s="53">
        <v>0.0776832624468351</v>
      </c>
      <c r="J30" s="10"/>
      <c r="K30" s="44">
        <v>5</v>
      </c>
      <c r="L30" s="50" t="s">
        <v>36</v>
      </c>
      <c r="M30" s="33">
        <v>1674</v>
      </c>
      <c r="N30" s="53">
        <v>0.073270013568521</v>
      </c>
    </row>
    <row r="31" spans="1:14" ht="17.25">
      <c r="A31" s="10">
        <v>6</v>
      </c>
      <c r="B31" s="50" t="s">
        <v>40</v>
      </c>
      <c r="C31" s="33">
        <v>4727</v>
      </c>
      <c r="D31" s="55">
        <f>C31/C44*100%</f>
        <v>0.05739785076801651</v>
      </c>
      <c r="E31" s="10"/>
      <c r="F31" s="10">
        <f>6</f>
        <v>6</v>
      </c>
      <c r="G31" s="50" t="s">
        <v>33</v>
      </c>
      <c r="H31" s="33">
        <v>602</v>
      </c>
      <c r="I31" s="53">
        <v>0.0753064798598949</v>
      </c>
      <c r="J31" s="10"/>
      <c r="K31" s="44">
        <v>6</v>
      </c>
      <c r="L31" s="50" t="s">
        <v>40</v>
      </c>
      <c r="M31" s="33">
        <v>1455</v>
      </c>
      <c r="N31" s="53">
        <v>0.0636845100013131</v>
      </c>
    </row>
    <row r="32" spans="1:14" ht="17.25">
      <c r="A32" s="10">
        <v>7</v>
      </c>
      <c r="B32" s="50" t="s">
        <v>37</v>
      </c>
      <c r="C32" s="33">
        <v>3982</v>
      </c>
      <c r="D32" s="55">
        <f>C32/C44*100%</f>
        <v>0.04835164835164835</v>
      </c>
      <c r="E32" s="10"/>
      <c r="F32" s="10">
        <v>7</v>
      </c>
      <c r="G32" s="50" t="s">
        <v>40</v>
      </c>
      <c r="H32" s="33">
        <v>505</v>
      </c>
      <c r="I32" s="53">
        <v>0.0631723792844633</v>
      </c>
      <c r="J32" s="10"/>
      <c r="K32" s="44">
        <v>7</v>
      </c>
      <c r="L32" s="50" t="s">
        <v>37</v>
      </c>
      <c r="M32" s="33">
        <v>1396</v>
      </c>
      <c r="N32" s="53">
        <v>0.0611021140631155</v>
      </c>
    </row>
    <row r="33" spans="1:14" ht="17.25">
      <c r="A33" s="10">
        <v>8</v>
      </c>
      <c r="B33" s="50" t="s">
        <v>39</v>
      </c>
      <c r="C33" s="33">
        <v>3766</v>
      </c>
      <c r="D33" s="55">
        <f>C33/C44*100%</f>
        <v>0.04572885677858054</v>
      </c>
      <c r="E33" s="10"/>
      <c r="F33" s="44">
        <v>8</v>
      </c>
      <c r="G33" s="50" t="s">
        <v>38</v>
      </c>
      <c r="H33" s="33">
        <v>408</v>
      </c>
      <c r="I33" s="53">
        <v>0.0510382787090318</v>
      </c>
      <c r="J33" s="10"/>
      <c r="K33" s="44">
        <v>8</v>
      </c>
      <c r="L33" s="50" t="s">
        <v>38</v>
      </c>
      <c r="M33" s="33">
        <v>1240</v>
      </c>
      <c r="N33" s="53">
        <v>0.0542740841248304</v>
      </c>
    </row>
    <row r="34" spans="1:14" ht="17.25">
      <c r="A34" s="10">
        <v>9</v>
      </c>
      <c r="B34" s="50" t="s">
        <v>38</v>
      </c>
      <c r="C34" s="33">
        <v>3642</v>
      </c>
      <c r="D34" s="55">
        <f>C34/C44*100%</f>
        <v>0.044223180134782346</v>
      </c>
      <c r="E34" s="10"/>
      <c r="F34" s="44">
        <v>9</v>
      </c>
      <c r="G34" s="50" t="s">
        <v>43</v>
      </c>
      <c r="H34" s="33">
        <v>367</v>
      </c>
      <c r="I34" s="53">
        <v>0.0459094320740555</v>
      </c>
      <c r="J34" s="10"/>
      <c r="K34" s="44">
        <v>9</v>
      </c>
      <c r="L34" s="50" t="s">
        <v>39</v>
      </c>
      <c r="M34" s="33">
        <v>1087</v>
      </c>
      <c r="N34" s="53">
        <v>0.0475773624545892</v>
      </c>
    </row>
    <row r="35" spans="1:14" ht="17.25">
      <c r="A35" s="10">
        <v>10</v>
      </c>
      <c r="B35" s="50" t="s">
        <v>43</v>
      </c>
      <c r="C35" s="33">
        <v>3123</v>
      </c>
      <c r="D35" s="55">
        <f>C35/C44*100%</f>
        <v>0.03792119482727217</v>
      </c>
      <c r="E35" s="10"/>
      <c r="F35" s="44">
        <v>10</v>
      </c>
      <c r="G35" s="50" t="s">
        <v>39</v>
      </c>
      <c r="H35" s="33">
        <v>359</v>
      </c>
      <c r="I35" s="53">
        <v>0.0449086815111334</v>
      </c>
      <c r="J35" s="10"/>
      <c r="K35" s="44">
        <v>10</v>
      </c>
      <c r="L35" s="50" t="s">
        <v>43</v>
      </c>
      <c r="M35" s="33">
        <v>957</v>
      </c>
      <c r="N35" s="53">
        <v>0.0418873375060183</v>
      </c>
    </row>
    <row r="36" spans="1:14" ht="17.25">
      <c r="A36" s="10">
        <v>11</v>
      </c>
      <c r="B36" s="50" t="s">
        <v>41</v>
      </c>
      <c r="C36" s="33">
        <v>2752</v>
      </c>
      <c r="D36" s="55">
        <f>C36/C44*100%</f>
        <v>0.033416307449456624</v>
      </c>
      <c r="E36" s="10"/>
      <c r="F36" s="44">
        <v>11</v>
      </c>
      <c r="G36" s="50" t="s">
        <v>41</v>
      </c>
      <c r="H36" s="33">
        <v>277</v>
      </c>
      <c r="I36" s="53">
        <v>0.0346509882411809</v>
      </c>
      <c r="J36" s="10"/>
      <c r="K36" s="44">
        <v>11</v>
      </c>
      <c r="L36" s="50" t="s">
        <v>41</v>
      </c>
      <c r="M36" s="33">
        <v>777</v>
      </c>
      <c r="N36" s="53">
        <v>0.0340088414233816</v>
      </c>
    </row>
    <row r="37" spans="1:16" ht="17.25">
      <c r="A37" s="10">
        <v>12</v>
      </c>
      <c r="B37" s="50" t="s">
        <v>3</v>
      </c>
      <c r="C37" s="33">
        <v>1907</v>
      </c>
      <c r="D37" s="55">
        <f>C37/C44*100%</f>
        <v>0.02315584967518669</v>
      </c>
      <c r="E37" s="10"/>
      <c r="F37" s="44">
        <v>12</v>
      </c>
      <c r="G37" s="50" t="s">
        <v>46</v>
      </c>
      <c r="H37" s="33">
        <v>205</v>
      </c>
      <c r="I37" s="53">
        <v>0.0256442331748812</v>
      </c>
      <c r="J37" s="10"/>
      <c r="K37" s="44">
        <v>12</v>
      </c>
      <c r="L37" s="50" t="s">
        <v>46</v>
      </c>
      <c r="M37" s="33">
        <v>564</v>
      </c>
      <c r="N37" s="53">
        <v>0.0246859543922616</v>
      </c>
      <c r="O37" s="3"/>
      <c r="P37" s="3"/>
    </row>
    <row r="38" spans="1:14" ht="17.25">
      <c r="A38" s="10">
        <v>13</v>
      </c>
      <c r="B38" s="50" t="s">
        <v>46</v>
      </c>
      <c r="C38" s="33">
        <v>1820</v>
      </c>
      <c r="D38" s="55">
        <f>C38/C44*100%</f>
        <v>0.022099447513812154</v>
      </c>
      <c r="E38" s="10"/>
      <c r="F38" s="44">
        <v>13</v>
      </c>
      <c r="G38" s="50" t="s">
        <v>45</v>
      </c>
      <c r="H38" s="33">
        <v>184</v>
      </c>
      <c r="I38" s="53">
        <v>0.0230172629472104</v>
      </c>
      <c r="J38" s="10"/>
      <c r="K38" s="44">
        <v>13</v>
      </c>
      <c r="L38" s="50" t="s">
        <v>3</v>
      </c>
      <c r="M38" s="33">
        <v>537</v>
      </c>
      <c r="N38" s="53">
        <v>0.0235041799798661</v>
      </c>
    </row>
    <row r="39" spans="1:14" ht="17.25">
      <c r="A39" s="10">
        <v>14</v>
      </c>
      <c r="B39" s="50" t="s">
        <v>45</v>
      </c>
      <c r="C39" s="33">
        <v>1748</v>
      </c>
      <c r="D39" s="55">
        <f>C39/C44*100%</f>
        <v>0.021225183656122883</v>
      </c>
      <c r="E39" s="10"/>
      <c r="F39" s="44">
        <v>14</v>
      </c>
      <c r="G39" s="50" t="s">
        <v>3</v>
      </c>
      <c r="H39" s="33">
        <v>171</v>
      </c>
      <c r="I39" s="53">
        <v>0.0213910432824618</v>
      </c>
      <c r="J39" s="10"/>
      <c r="K39" s="44">
        <v>14</v>
      </c>
      <c r="L39" s="50" t="s">
        <v>45</v>
      </c>
      <c r="M39" s="33">
        <v>486</v>
      </c>
      <c r="N39" s="53">
        <v>0.021271939423119</v>
      </c>
    </row>
    <row r="40" spans="1:14" ht="17.25">
      <c r="A40" s="10">
        <v>15</v>
      </c>
      <c r="B40" s="50" t="s">
        <v>42</v>
      </c>
      <c r="C40" s="33">
        <v>1482</v>
      </c>
      <c r="D40" s="55">
        <f>C40/C44*100%</f>
        <v>0.017995264404104185</v>
      </c>
      <c r="E40" s="10"/>
      <c r="F40" s="44">
        <v>15</v>
      </c>
      <c r="G40" s="50" t="s">
        <v>42</v>
      </c>
      <c r="H40" s="33">
        <v>157</v>
      </c>
      <c r="I40" s="53">
        <v>0.019639729797348</v>
      </c>
      <c r="J40" s="10"/>
      <c r="K40" s="44">
        <v>15</v>
      </c>
      <c r="L40" s="50" t="s">
        <v>42</v>
      </c>
      <c r="M40" s="33">
        <v>466</v>
      </c>
      <c r="N40" s="53">
        <v>0.0203965509694927</v>
      </c>
    </row>
    <row r="41" spans="1:14" ht="17.25">
      <c r="A41" s="10"/>
      <c r="B41" s="29"/>
      <c r="C41" s="32"/>
      <c r="D41" s="55"/>
      <c r="E41" s="10"/>
      <c r="F41" s="44"/>
      <c r="G41" s="50"/>
      <c r="H41" s="33"/>
      <c r="I41" s="55"/>
      <c r="J41" s="10"/>
      <c r="K41" s="44"/>
      <c r="L41" s="29"/>
      <c r="M41" s="32"/>
      <c r="N41" s="55"/>
    </row>
    <row r="42" spans="1:14" ht="15">
      <c r="A42" s="10"/>
      <c r="B42" s="29" t="s">
        <v>2</v>
      </c>
      <c r="C42" s="46">
        <f>C44-SUM(C26:C40)</f>
        <v>8024</v>
      </c>
      <c r="D42" s="55">
        <f>C42/C44*100%</f>
        <v>0.09743184991803776</v>
      </c>
      <c r="E42" s="10"/>
      <c r="F42" s="10"/>
      <c r="G42" s="29" t="s">
        <v>2</v>
      </c>
      <c r="H42" s="45">
        <f>H44-SUM(H26:H40)</f>
        <v>911</v>
      </c>
      <c r="I42" s="55">
        <f>H42/H44*100%</f>
        <v>0.11396047035276458</v>
      </c>
      <c r="J42" s="10"/>
      <c r="K42" s="44"/>
      <c r="L42" s="29" t="s">
        <v>2</v>
      </c>
      <c r="M42" s="46">
        <f>M44-SUM(M26:M40)</f>
        <v>2554</v>
      </c>
      <c r="N42" s="55">
        <f>M42/M44*100%</f>
        <v>0.11165515432368628</v>
      </c>
    </row>
    <row r="43" spans="3:8" ht="15">
      <c r="C43" s="5"/>
      <c r="H43" s="5"/>
    </row>
    <row r="44" spans="2:13" ht="17.25">
      <c r="B44" s="3" t="s">
        <v>0</v>
      </c>
      <c r="C44" s="56">
        <v>82355</v>
      </c>
      <c r="G44" s="3" t="s">
        <v>0</v>
      </c>
      <c r="H44" s="56">
        <v>7994</v>
      </c>
      <c r="I44" s="7"/>
      <c r="L44" s="3" t="s">
        <v>0</v>
      </c>
      <c r="M44" s="56">
        <v>22874</v>
      </c>
    </row>
    <row r="46" ht="15.75">
      <c r="A46" s="3" t="s">
        <v>26</v>
      </c>
    </row>
    <row r="48" spans="1:14" ht="15.75">
      <c r="A48" s="64" t="s">
        <v>23</v>
      </c>
      <c r="B48" s="64"/>
      <c r="C48" s="64"/>
      <c r="D48" s="64"/>
      <c r="F48" s="64" t="s">
        <v>94</v>
      </c>
      <c r="G48" s="64"/>
      <c r="H48" s="64"/>
      <c r="I48" s="64"/>
      <c r="K48" s="64" t="s">
        <v>96</v>
      </c>
      <c r="L48" s="64"/>
      <c r="M48" s="64"/>
      <c r="N48" s="64"/>
    </row>
    <row r="50" spans="1:14" ht="17.25">
      <c r="A50" s="10">
        <v>1</v>
      </c>
      <c r="B50" s="50" t="s">
        <v>32</v>
      </c>
      <c r="C50" s="33">
        <v>7533</v>
      </c>
      <c r="D50" s="55">
        <f>C50/C68*100%</f>
        <v>0.244403348257738</v>
      </c>
      <c r="E50" s="10"/>
      <c r="F50" s="10">
        <v>1</v>
      </c>
      <c r="G50" s="50" t="s">
        <v>32</v>
      </c>
      <c r="H50" s="33">
        <v>753</v>
      </c>
      <c r="I50" s="53">
        <v>0.232120838471023</v>
      </c>
      <c r="J50" s="10"/>
      <c r="K50" s="44">
        <v>1</v>
      </c>
      <c r="L50" s="50" t="s">
        <v>32</v>
      </c>
      <c r="M50" s="33">
        <v>1716</v>
      </c>
      <c r="N50" s="53">
        <v>0.213645418326693</v>
      </c>
    </row>
    <row r="51" spans="1:14" ht="17.25">
      <c r="A51" s="10">
        <v>2</v>
      </c>
      <c r="B51" s="50" t="s">
        <v>33</v>
      </c>
      <c r="C51" s="33">
        <v>5705</v>
      </c>
      <c r="D51" s="55">
        <f>C51/C68*100%</f>
        <v>0.18509506196872363</v>
      </c>
      <c r="E51" s="10"/>
      <c r="F51" s="10">
        <v>2</v>
      </c>
      <c r="G51" s="50" t="s">
        <v>33</v>
      </c>
      <c r="H51" s="33">
        <v>600</v>
      </c>
      <c r="I51" s="53">
        <v>0.184956843403206</v>
      </c>
      <c r="J51" s="10"/>
      <c r="K51" s="44">
        <v>2</v>
      </c>
      <c r="L51" s="50" t="s">
        <v>33</v>
      </c>
      <c r="M51" s="33">
        <v>1333</v>
      </c>
      <c r="N51" s="53">
        <v>0.165961155378486</v>
      </c>
    </row>
    <row r="52" spans="1:14" ht="17.25">
      <c r="A52" s="10">
        <v>3</v>
      </c>
      <c r="B52" s="50" t="s">
        <v>38</v>
      </c>
      <c r="C52" s="33">
        <v>2763</v>
      </c>
      <c r="D52" s="55">
        <f>C52/C68*100%</f>
        <v>0.0896437609499708</v>
      </c>
      <c r="E52" s="10"/>
      <c r="F52" s="10">
        <v>3</v>
      </c>
      <c r="G52" s="50" t="s">
        <v>38</v>
      </c>
      <c r="H52" s="33">
        <v>270</v>
      </c>
      <c r="I52" s="53">
        <v>0.0832305795314427</v>
      </c>
      <c r="J52" s="10"/>
      <c r="K52" s="44">
        <v>3</v>
      </c>
      <c r="L52" s="50" t="s">
        <v>38</v>
      </c>
      <c r="M52" s="33">
        <v>828</v>
      </c>
      <c r="N52" s="53">
        <v>0.10308764940239</v>
      </c>
    </row>
    <row r="53" spans="1:14" ht="17.25">
      <c r="A53" s="10">
        <v>4</v>
      </c>
      <c r="B53" s="50" t="s">
        <v>34</v>
      </c>
      <c r="C53" s="33">
        <v>2648</v>
      </c>
      <c r="D53" s="55">
        <f>C53/C68*100%</f>
        <v>0.08591265978846278</v>
      </c>
      <c r="E53" s="10"/>
      <c r="F53" s="44">
        <v>4</v>
      </c>
      <c r="G53" s="50" t="s">
        <v>37</v>
      </c>
      <c r="H53" s="33">
        <v>231</v>
      </c>
      <c r="I53" s="53">
        <v>0.0712083847102343</v>
      </c>
      <c r="J53" s="10"/>
      <c r="K53" s="44">
        <v>4</v>
      </c>
      <c r="L53" s="50" t="s">
        <v>37</v>
      </c>
      <c r="M53" s="33">
        <v>569</v>
      </c>
      <c r="N53" s="53">
        <v>0.0708416334661355</v>
      </c>
    </row>
    <row r="54" spans="1:14" ht="17.25">
      <c r="A54" s="10">
        <v>5</v>
      </c>
      <c r="B54" s="50" t="s">
        <v>37</v>
      </c>
      <c r="C54" s="33">
        <v>2023</v>
      </c>
      <c r="D54" s="55">
        <f>C54/C68*100%</f>
        <v>0.06563493608461489</v>
      </c>
      <c r="E54" s="10"/>
      <c r="F54" s="44">
        <v>5</v>
      </c>
      <c r="G54" s="50" t="s">
        <v>34</v>
      </c>
      <c r="H54" s="33">
        <v>186</v>
      </c>
      <c r="I54" s="53">
        <v>0.0573366214549938</v>
      </c>
      <c r="J54" s="10"/>
      <c r="K54" s="44">
        <v>5</v>
      </c>
      <c r="L54" s="50" t="s">
        <v>34</v>
      </c>
      <c r="M54" s="33">
        <v>532</v>
      </c>
      <c r="N54" s="53">
        <v>0.0662350597609562</v>
      </c>
    </row>
    <row r="55" spans="1:14" ht="17.25">
      <c r="A55" s="10">
        <v>6</v>
      </c>
      <c r="B55" s="50" t="s">
        <v>39</v>
      </c>
      <c r="C55" s="33">
        <v>1453</v>
      </c>
      <c r="D55" s="55">
        <f>C55/C68*100%</f>
        <v>0.0471416520667056</v>
      </c>
      <c r="E55" s="10"/>
      <c r="F55" s="44">
        <v>6</v>
      </c>
      <c r="G55" s="50" t="s">
        <v>48</v>
      </c>
      <c r="H55" s="33">
        <v>114</v>
      </c>
      <c r="I55" s="53">
        <v>0.0351418002466091</v>
      </c>
      <c r="J55" s="10"/>
      <c r="K55" s="44">
        <v>6</v>
      </c>
      <c r="L55" s="50" t="s">
        <v>39</v>
      </c>
      <c r="M55" s="33">
        <v>321</v>
      </c>
      <c r="N55" s="53">
        <v>0.0399651394422311</v>
      </c>
    </row>
    <row r="56" spans="1:14" ht="17.25">
      <c r="A56" s="10">
        <v>7</v>
      </c>
      <c r="B56" s="50" t="s">
        <v>36</v>
      </c>
      <c r="C56" s="33">
        <v>1278</v>
      </c>
      <c r="D56" s="55">
        <f>C56/C68*100%</f>
        <v>0.04146388942962819</v>
      </c>
      <c r="E56" s="10"/>
      <c r="F56" s="44">
        <v>7</v>
      </c>
      <c r="G56" s="50" t="s">
        <v>39</v>
      </c>
      <c r="H56" s="33">
        <v>114</v>
      </c>
      <c r="I56" s="53">
        <v>0.0351418002466091</v>
      </c>
      <c r="J56" s="10"/>
      <c r="K56" s="44">
        <v>7</v>
      </c>
      <c r="L56" s="50" t="s">
        <v>36</v>
      </c>
      <c r="M56" s="33">
        <v>303</v>
      </c>
      <c r="N56" s="53">
        <v>0.0377241035856574</v>
      </c>
    </row>
    <row r="57" spans="1:14" ht="17.25">
      <c r="A57" s="10">
        <v>8</v>
      </c>
      <c r="B57" s="50" t="s">
        <v>48</v>
      </c>
      <c r="C57" s="33">
        <v>816</v>
      </c>
      <c r="D57" s="55">
        <f>C57/C68*100%</f>
        <v>0.02647459606774382</v>
      </c>
      <c r="E57" s="10"/>
      <c r="F57" s="44">
        <v>8</v>
      </c>
      <c r="G57" s="50" t="s">
        <v>36</v>
      </c>
      <c r="H57" s="33">
        <v>102</v>
      </c>
      <c r="I57" s="53">
        <v>0.031442663378545</v>
      </c>
      <c r="J57" s="10"/>
      <c r="K57" s="44">
        <v>8</v>
      </c>
      <c r="L57" s="50" t="s">
        <v>48</v>
      </c>
      <c r="M57" s="33">
        <v>294</v>
      </c>
      <c r="N57" s="53">
        <v>0.0366035856573705</v>
      </c>
    </row>
    <row r="58" spans="1:14" ht="17.25">
      <c r="A58" s="10">
        <v>9</v>
      </c>
      <c r="B58" s="50" t="s">
        <v>47</v>
      </c>
      <c r="C58" s="33">
        <v>807</v>
      </c>
      <c r="D58" s="55">
        <f>C58/C68*100%</f>
        <v>0.02618259684640841</v>
      </c>
      <c r="E58" s="10"/>
      <c r="F58" s="44">
        <v>9</v>
      </c>
      <c r="G58" s="50" t="s">
        <v>47</v>
      </c>
      <c r="H58" s="33">
        <v>99</v>
      </c>
      <c r="I58" s="53">
        <v>0.030517879161529</v>
      </c>
      <c r="J58" s="10"/>
      <c r="K58" s="44">
        <v>9</v>
      </c>
      <c r="L58" s="50" t="s">
        <v>47</v>
      </c>
      <c r="M58" s="33">
        <v>240</v>
      </c>
      <c r="N58" s="53">
        <v>0.0298804780876494</v>
      </c>
    </row>
    <row r="59" spans="1:14" ht="17.25">
      <c r="A59" s="10">
        <v>10</v>
      </c>
      <c r="B59" s="50" t="s">
        <v>50</v>
      </c>
      <c r="C59" s="33">
        <v>729</v>
      </c>
      <c r="D59" s="55">
        <f>C59/C68*100%</f>
        <v>0.02365193692816819</v>
      </c>
      <c r="E59" s="10"/>
      <c r="F59" s="44">
        <v>10</v>
      </c>
      <c r="G59" s="50" t="s">
        <v>50</v>
      </c>
      <c r="H59" s="33">
        <v>85</v>
      </c>
      <c r="I59" s="53">
        <v>0.0262022194821208</v>
      </c>
      <c r="J59" s="10"/>
      <c r="K59" s="44">
        <v>10</v>
      </c>
      <c r="L59" s="50" t="s">
        <v>35</v>
      </c>
      <c r="M59" s="33">
        <v>227</v>
      </c>
      <c r="N59" s="53">
        <v>0.0282619521912351</v>
      </c>
    </row>
    <row r="60" spans="1:14" ht="17.25">
      <c r="A60" s="10">
        <v>11</v>
      </c>
      <c r="B60" s="50" t="s">
        <v>35</v>
      </c>
      <c r="C60" s="33">
        <v>583</v>
      </c>
      <c r="D60" s="55">
        <f>C60/C68*100%</f>
        <v>0.01891506067094932</v>
      </c>
      <c r="E60" s="10"/>
      <c r="F60" s="44">
        <v>11</v>
      </c>
      <c r="G60" s="50" t="s">
        <v>44</v>
      </c>
      <c r="H60" s="33">
        <v>81</v>
      </c>
      <c r="I60" s="53">
        <v>0.0249691738594328</v>
      </c>
      <c r="J60" s="10"/>
      <c r="K60" s="44">
        <v>11</v>
      </c>
      <c r="L60" s="50" t="s">
        <v>44</v>
      </c>
      <c r="M60" s="33">
        <v>210</v>
      </c>
      <c r="N60" s="53">
        <v>0.0261454183266932</v>
      </c>
    </row>
    <row r="61" spans="1:14" ht="17.25">
      <c r="A61" s="10">
        <v>12</v>
      </c>
      <c r="B61" s="50" t="s">
        <v>42</v>
      </c>
      <c r="C61" s="33">
        <v>567</v>
      </c>
      <c r="D61" s="55">
        <f>C61/C68*100%</f>
        <v>0.018395950944130816</v>
      </c>
      <c r="E61" s="10"/>
      <c r="F61" s="44">
        <v>12</v>
      </c>
      <c r="G61" s="50" t="s">
        <v>49</v>
      </c>
      <c r="H61" s="33">
        <v>71</v>
      </c>
      <c r="I61" s="53">
        <v>0.0218865598027127</v>
      </c>
      <c r="J61" s="10"/>
      <c r="K61" s="44">
        <v>12</v>
      </c>
      <c r="L61" s="50" t="s">
        <v>50</v>
      </c>
      <c r="M61" s="33">
        <v>192</v>
      </c>
      <c r="N61" s="53">
        <v>0.0239043824701195</v>
      </c>
    </row>
    <row r="62" spans="1:14" ht="17.25">
      <c r="A62" s="10">
        <v>13</v>
      </c>
      <c r="B62" s="50" t="s">
        <v>49</v>
      </c>
      <c r="C62" s="33">
        <v>528</v>
      </c>
      <c r="D62" s="55">
        <f>C62/C68*100%</f>
        <v>0.017130620985010708</v>
      </c>
      <c r="E62" s="10"/>
      <c r="F62" s="44">
        <v>13</v>
      </c>
      <c r="G62" s="50" t="s">
        <v>35</v>
      </c>
      <c r="H62" s="33">
        <v>62</v>
      </c>
      <c r="I62" s="53">
        <v>0.0191122071516646</v>
      </c>
      <c r="J62" s="10"/>
      <c r="K62" s="44">
        <v>13</v>
      </c>
      <c r="L62" s="50" t="s">
        <v>90</v>
      </c>
      <c r="M62" s="33">
        <v>177</v>
      </c>
      <c r="N62" s="53">
        <v>0.0220368525896414</v>
      </c>
    </row>
    <row r="63" spans="1:14" ht="17.25">
      <c r="A63" s="10">
        <v>14</v>
      </c>
      <c r="B63" s="50" t="s">
        <v>51</v>
      </c>
      <c r="C63" s="33">
        <v>500</v>
      </c>
      <c r="D63" s="55">
        <f>C63/C68*100%</f>
        <v>0.016222178963078322</v>
      </c>
      <c r="E63" s="10"/>
      <c r="F63" s="44">
        <v>14</v>
      </c>
      <c r="G63" s="50" t="s">
        <v>51</v>
      </c>
      <c r="H63" s="33">
        <v>62</v>
      </c>
      <c r="I63" s="53">
        <v>0.0191122071516646</v>
      </c>
      <c r="J63" s="10"/>
      <c r="K63" s="44">
        <v>14</v>
      </c>
      <c r="L63" s="50" t="s">
        <v>51</v>
      </c>
      <c r="M63" s="33">
        <v>157</v>
      </c>
      <c r="N63" s="53">
        <v>0.019546812749004</v>
      </c>
    </row>
    <row r="64" spans="1:14" ht="17.25">
      <c r="A64" s="10">
        <v>15</v>
      </c>
      <c r="B64" s="50" t="s">
        <v>44</v>
      </c>
      <c r="C64" s="33">
        <v>448</v>
      </c>
      <c r="D64" s="55">
        <f>C64/C68*100%</f>
        <v>0.014535072350918176</v>
      </c>
      <c r="E64" s="10"/>
      <c r="F64" s="44">
        <v>15</v>
      </c>
      <c r="G64" s="50" t="s">
        <v>90</v>
      </c>
      <c r="H64" s="33">
        <v>56</v>
      </c>
      <c r="I64" s="53">
        <v>0.0172626387176326</v>
      </c>
      <c r="J64" s="10"/>
      <c r="K64" s="44">
        <v>15</v>
      </c>
      <c r="L64" s="50" t="s">
        <v>49</v>
      </c>
      <c r="M64" s="33">
        <v>145</v>
      </c>
      <c r="N64" s="53">
        <v>0.0180527888446215</v>
      </c>
    </row>
    <row r="65" spans="1:14" ht="16.5">
      <c r="A65" s="10"/>
      <c r="B65" s="30"/>
      <c r="C65" s="47"/>
      <c r="D65" s="55"/>
      <c r="E65" s="10"/>
      <c r="F65" s="44"/>
      <c r="G65" s="29"/>
      <c r="H65" s="31"/>
      <c r="I65" s="55"/>
      <c r="J65" s="10"/>
      <c r="K65" s="44"/>
      <c r="L65" s="30"/>
      <c r="M65" s="47"/>
      <c r="N65" s="55"/>
    </row>
    <row r="66" spans="1:14" ht="15">
      <c r="A66" s="10"/>
      <c r="B66" s="10" t="s">
        <v>2</v>
      </c>
      <c r="C66" s="46">
        <f>C68-SUM(C50:C64)</f>
        <v>2441</v>
      </c>
      <c r="D66" s="55">
        <f>C66/C68*100%</f>
        <v>0.07919667769774837</v>
      </c>
      <c r="E66" s="10"/>
      <c r="F66" s="44"/>
      <c r="G66" s="29" t="s">
        <v>2</v>
      </c>
      <c r="H66" s="48">
        <f>H68-SUM(H50:H64)</f>
        <v>358</v>
      </c>
      <c r="I66" s="42">
        <f>H66/H68*100%</f>
        <v>0.11035758323057954</v>
      </c>
      <c r="J66" s="10"/>
      <c r="K66" s="44"/>
      <c r="L66" s="10" t="s">
        <v>2</v>
      </c>
      <c r="M66" s="46">
        <f>M68-SUM(M50:M64)</f>
        <v>788</v>
      </c>
      <c r="N66" s="55">
        <f>M66/M68*100%</f>
        <v>0.09810756972111553</v>
      </c>
    </row>
    <row r="67" spans="2:14" ht="15">
      <c r="B67" s="25"/>
      <c r="C67" s="23"/>
      <c r="D67" s="24"/>
      <c r="F67" s="6"/>
      <c r="H67" s="26"/>
      <c r="L67" s="25"/>
      <c r="M67" s="23"/>
      <c r="N67" s="24"/>
    </row>
    <row r="68" spans="2:13" ht="17.25">
      <c r="B68" s="3" t="s">
        <v>0</v>
      </c>
      <c r="C68" s="56">
        <v>30822</v>
      </c>
      <c r="G68" s="3" t="s">
        <v>0</v>
      </c>
      <c r="H68" s="56">
        <v>3244</v>
      </c>
      <c r="L68" s="3" t="s">
        <v>0</v>
      </c>
      <c r="M68" s="56">
        <v>8032</v>
      </c>
    </row>
    <row r="70" ht="15">
      <c r="A70" s="4" t="s">
        <v>28</v>
      </c>
    </row>
    <row r="71" ht="15">
      <c r="A71" s="4" t="s">
        <v>84</v>
      </c>
    </row>
  </sheetData>
  <sheetProtection/>
  <mergeCells count="9">
    <mergeCell ref="A2:D2"/>
    <mergeCell ref="A25:D25"/>
    <mergeCell ref="A48:D48"/>
    <mergeCell ref="K48:N48"/>
    <mergeCell ref="F48:I48"/>
    <mergeCell ref="F25:H25"/>
    <mergeCell ref="K25:O25"/>
    <mergeCell ref="F2:H2"/>
    <mergeCell ref="K2:N2"/>
  </mergeCells>
  <printOptions gridLines="1" horizontalCentered="1" verticalCentered="1"/>
  <pageMargins left="0" right="0" top="0" bottom="0" header="0.511811023622047" footer="0.511811023622047"/>
  <pageSetup fitToHeight="0" fitToWidth="1" orientation="landscape" paperSize="9" scale="79" r:id="rId1"/>
  <rowBreaks count="1" manualBreakCount="1">
    <brk id="44" max="15" man="1"/>
  </rowBreaks>
</worksheet>
</file>

<file path=xl/worksheets/sheet2.xml><?xml version="1.0" encoding="utf-8"?>
<worksheet xmlns="http://schemas.openxmlformats.org/spreadsheetml/2006/main" xmlns:r="http://schemas.openxmlformats.org/officeDocument/2006/relationships">
  <dimension ref="A1:O75"/>
  <sheetViews>
    <sheetView view="pageBreakPreview" zoomScaleNormal="95" zoomScaleSheetLayoutView="100" zoomScalePageLayoutView="0" workbookViewId="0" topLeftCell="A34">
      <selection activeCell="G64" sqref="G64"/>
    </sheetView>
  </sheetViews>
  <sheetFormatPr defaultColWidth="9.140625" defaultRowHeight="12.75"/>
  <cols>
    <col min="1" max="1" width="9.140625" style="1" customWidth="1"/>
    <col min="2" max="2" width="19.28125" style="1" customWidth="1"/>
    <col min="3" max="3" width="21.140625" style="1" customWidth="1"/>
    <col min="4" max="4" width="12.140625" style="1" customWidth="1"/>
    <col min="5" max="5" width="3.140625" style="1" customWidth="1"/>
    <col min="6" max="6" width="6.00390625" style="1" customWidth="1"/>
    <col min="7" max="7" width="30.7109375" style="1" customWidth="1"/>
    <col min="8" max="8" width="16.57421875" style="1" customWidth="1"/>
    <col min="9" max="9" width="6.8515625" style="1" customWidth="1"/>
    <col min="10" max="10" width="7.140625" style="1" customWidth="1"/>
    <col min="11" max="11" width="24.00390625" style="1" customWidth="1"/>
    <col min="12" max="12" width="17.57421875" style="1" customWidth="1"/>
    <col min="13" max="13" width="9.28125" style="1" customWidth="1"/>
    <col min="14" max="16384" width="9.140625" style="1" customWidth="1"/>
  </cols>
  <sheetData>
    <row r="1" spans="1:13" ht="15.75">
      <c r="A1" s="3" t="s">
        <v>1</v>
      </c>
      <c r="B1" s="4"/>
      <c r="C1" s="4"/>
      <c r="D1" s="4"/>
      <c r="E1" s="4"/>
      <c r="F1" s="4"/>
      <c r="G1" s="4"/>
      <c r="H1" s="4"/>
      <c r="I1" s="4"/>
      <c r="J1" s="4"/>
      <c r="K1" s="4"/>
      <c r="L1" s="4"/>
      <c r="M1" s="4"/>
    </row>
    <row r="2" spans="1:13" ht="15.75">
      <c r="A2" s="3"/>
      <c r="B2" s="4"/>
      <c r="C2" s="4"/>
      <c r="D2" s="4"/>
      <c r="E2" s="4"/>
      <c r="F2" s="4"/>
      <c r="G2" s="4"/>
      <c r="H2" s="4"/>
      <c r="I2" s="4"/>
      <c r="J2" s="4"/>
      <c r="K2" s="4"/>
      <c r="L2" s="4"/>
      <c r="M2" s="4"/>
    </row>
    <row r="3" spans="1:13" ht="15.75">
      <c r="A3" s="64" t="s">
        <v>24</v>
      </c>
      <c r="B3" s="64"/>
      <c r="C3" s="64"/>
      <c r="D3" s="64"/>
      <c r="E3" s="4"/>
      <c r="F3" s="64" t="s">
        <v>94</v>
      </c>
      <c r="G3" s="64"/>
      <c r="H3" s="64"/>
      <c r="I3" s="64"/>
      <c r="J3" s="64" t="s">
        <v>96</v>
      </c>
      <c r="K3" s="64"/>
      <c r="L3" s="64"/>
      <c r="M3" s="64"/>
    </row>
    <row r="4" spans="1:9" ht="12.75">
      <c r="A4" s="8"/>
      <c r="B4" s="8"/>
      <c r="C4" s="8"/>
      <c r="D4" s="8"/>
      <c r="E4" s="8"/>
      <c r="F4" s="8"/>
      <c r="G4" s="8"/>
      <c r="H4" s="8"/>
      <c r="I4" s="8"/>
    </row>
    <row r="5" spans="1:13" ht="17.25">
      <c r="A5" s="13">
        <v>1</v>
      </c>
      <c r="B5" s="50" t="s">
        <v>52</v>
      </c>
      <c r="C5" s="33">
        <v>5993</v>
      </c>
      <c r="D5" s="53">
        <v>0.0694969008672308</v>
      </c>
      <c r="E5" s="13"/>
      <c r="F5" s="13">
        <v>1</v>
      </c>
      <c r="G5" s="50" t="s">
        <v>52</v>
      </c>
      <c r="H5" s="33">
        <v>408</v>
      </c>
      <c r="I5" s="53">
        <v>0.0510382787090318</v>
      </c>
      <c r="J5" s="28">
        <v>1</v>
      </c>
      <c r="K5" s="50" t="s">
        <v>52</v>
      </c>
      <c r="L5" s="33">
        <v>1441</v>
      </c>
      <c r="M5" s="53">
        <v>0.0630717380837747</v>
      </c>
    </row>
    <row r="6" spans="1:13" ht="17.25">
      <c r="A6" s="13">
        <v>2</v>
      </c>
      <c r="B6" s="50" t="s">
        <v>55</v>
      </c>
      <c r="C6" s="33">
        <v>2968</v>
      </c>
      <c r="D6" s="53">
        <v>0.0361368092750266</v>
      </c>
      <c r="E6" s="13"/>
      <c r="F6" s="19">
        <v>2</v>
      </c>
      <c r="G6" s="50" t="s">
        <v>55</v>
      </c>
      <c r="H6" s="33">
        <v>287</v>
      </c>
      <c r="I6" s="53">
        <v>0.0359019264448336</v>
      </c>
      <c r="J6" s="28">
        <v>2</v>
      </c>
      <c r="K6" s="50" t="s">
        <v>55</v>
      </c>
      <c r="L6" s="33">
        <v>781</v>
      </c>
      <c r="M6" s="53">
        <v>0.0341839191141069</v>
      </c>
    </row>
    <row r="7" spans="1:13" ht="17.25">
      <c r="A7" s="13">
        <v>3</v>
      </c>
      <c r="B7" s="50" t="s">
        <v>53</v>
      </c>
      <c r="C7" s="33">
        <v>2761</v>
      </c>
      <c r="D7" s="53">
        <v>0.033136375001645</v>
      </c>
      <c r="E7" s="13"/>
      <c r="F7" s="19">
        <v>3</v>
      </c>
      <c r="G7" s="50" t="s">
        <v>53</v>
      </c>
      <c r="H7" s="33">
        <v>245</v>
      </c>
      <c r="I7" s="53">
        <v>0.0306479859894921</v>
      </c>
      <c r="J7" s="28">
        <v>3</v>
      </c>
      <c r="K7" s="50" t="s">
        <v>53</v>
      </c>
      <c r="L7" s="33">
        <v>666</v>
      </c>
      <c r="M7" s="53">
        <v>0.0291504355057557</v>
      </c>
    </row>
    <row r="8" spans="1:13" ht="17.25">
      <c r="A8" s="13">
        <v>4</v>
      </c>
      <c r="B8" s="50" t="s">
        <v>56</v>
      </c>
      <c r="C8" s="33">
        <v>2739</v>
      </c>
      <c r="D8" s="53">
        <v>0.0315440392688415</v>
      </c>
      <c r="E8" s="13"/>
      <c r="F8" s="19">
        <v>4</v>
      </c>
      <c r="G8" s="50" t="s">
        <v>66</v>
      </c>
      <c r="H8" s="33">
        <v>241</v>
      </c>
      <c r="I8" s="53">
        <v>0.030147610708031</v>
      </c>
      <c r="J8" s="28">
        <v>4</v>
      </c>
      <c r="K8" s="50" t="s">
        <v>57</v>
      </c>
      <c r="L8" s="33">
        <v>630</v>
      </c>
      <c r="M8" s="53">
        <v>0.0275747362892283</v>
      </c>
    </row>
    <row r="9" spans="1:13" ht="17.25">
      <c r="A9" s="13">
        <v>5</v>
      </c>
      <c r="B9" s="50" t="s">
        <v>60</v>
      </c>
      <c r="C9" s="33">
        <v>2384</v>
      </c>
      <c r="D9" s="53">
        <v>0.0294121517588072</v>
      </c>
      <c r="E9" s="13"/>
      <c r="F9" s="19">
        <v>5</v>
      </c>
      <c r="G9" s="50" t="s">
        <v>64</v>
      </c>
      <c r="H9" s="33">
        <v>237</v>
      </c>
      <c r="I9" s="53">
        <v>0.0296472354265699</v>
      </c>
      <c r="J9" s="28">
        <v>5</v>
      </c>
      <c r="K9" s="50" t="s">
        <v>62</v>
      </c>
      <c r="L9" s="33">
        <v>596</v>
      </c>
      <c r="M9" s="53">
        <v>0.0260865759180636</v>
      </c>
    </row>
    <row r="10" spans="1:13" ht="17.25">
      <c r="A10" s="13">
        <v>6</v>
      </c>
      <c r="B10" s="50" t="s">
        <v>54</v>
      </c>
      <c r="C10" s="33">
        <v>2262</v>
      </c>
      <c r="D10" s="53">
        <v>0.0267933516693206</v>
      </c>
      <c r="E10" s="13"/>
      <c r="F10" s="19">
        <v>6</v>
      </c>
      <c r="G10" s="50" t="s">
        <v>91</v>
      </c>
      <c r="H10" s="33">
        <v>222</v>
      </c>
      <c r="I10" s="53">
        <v>0.0277708281210908</v>
      </c>
      <c r="J10" s="28">
        <v>6</v>
      </c>
      <c r="K10" s="50" t="s">
        <v>54</v>
      </c>
      <c r="L10" s="33">
        <v>578</v>
      </c>
      <c r="M10" s="53">
        <v>0.0252987263098</v>
      </c>
    </row>
    <row r="11" spans="1:15" ht="17.25">
      <c r="A11" s="13">
        <v>7</v>
      </c>
      <c r="B11" s="50" t="s">
        <v>57</v>
      </c>
      <c r="C11" s="33">
        <v>2189</v>
      </c>
      <c r="D11" s="53">
        <v>0.0261616812959771</v>
      </c>
      <c r="E11" s="13"/>
      <c r="F11" s="19">
        <v>7</v>
      </c>
      <c r="G11" s="50" t="s">
        <v>57</v>
      </c>
      <c r="H11" s="33">
        <v>218</v>
      </c>
      <c r="I11" s="53">
        <v>0.0272704528396297</v>
      </c>
      <c r="J11" s="28">
        <v>7</v>
      </c>
      <c r="K11" s="50" t="s">
        <v>64</v>
      </c>
      <c r="L11" s="33">
        <v>570</v>
      </c>
      <c r="M11" s="53">
        <v>0.0249485709283495</v>
      </c>
      <c r="O11" s="39"/>
    </row>
    <row r="12" spans="1:13" ht="17.25">
      <c r="A12" s="13">
        <v>8</v>
      </c>
      <c r="B12" s="50" t="s">
        <v>59</v>
      </c>
      <c r="C12" s="33">
        <v>2116</v>
      </c>
      <c r="D12" s="53">
        <v>0.0256221295187461</v>
      </c>
      <c r="E12" s="13"/>
      <c r="F12" s="19">
        <v>8</v>
      </c>
      <c r="G12" s="50" t="s">
        <v>61</v>
      </c>
      <c r="H12" s="33">
        <v>197</v>
      </c>
      <c r="I12" s="53">
        <v>0.024643482611959</v>
      </c>
      <c r="J12" s="28">
        <v>8</v>
      </c>
      <c r="K12" s="50" t="s">
        <v>91</v>
      </c>
      <c r="L12" s="33">
        <v>570</v>
      </c>
      <c r="M12" s="53">
        <v>0.0249485709283495</v>
      </c>
    </row>
    <row r="13" spans="1:13" ht="17.25">
      <c r="A13" s="13">
        <v>9</v>
      </c>
      <c r="B13" s="50" t="s">
        <v>63</v>
      </c>
      <c r="C13" s="33">
        <v>1932</v>
      </c>
      <c r="D13" s="53">
        <v>0.0242666701759465</v>
      </c>
      <c r="E13" s="13"/>
      <c r="F13" s="19">
        <v>9</v>
      </c>
      <c r="G13" s="50" t="s">
        <v>62</v>
      </c>
      <c r="H13" s="33">
        <v>190</v>
      </c>
      <c r="I13" s="53">
        <v>0.0237678258694021</v>
      </c>
      <c r="J13" s="28">
        <v>9</v>
      </c>
      <c r="K13" s="50" t="s">
        <v>58</v>
      </c>
      <c r="L13" s="33">
        <v>538</v>
      </c>
      <c r="M13" s="53">
        <v>0.0235479494025474</v>
      </c>
    </row>
    <row r="14" spans="1:13" ht="17.25">
      <c r="A14" s="13">
        <v>10</v>
      </c>
      <c r="B14" s="50" t="s">
        <v>64</v>
      </c>
      <c r="C14" s="33">
        <v>1607</v>
      </c>
      <c r="D14" s="53">
        <v>0.0202002921475477</v>
      </c>
      <c r="E14" s="13"/>
      <c r="F14" s="19">
        <v>10</v>
      </c>
      <c r="G14" s="50" t="s">
        <v>97</v>
      </c>
      <c r="H14" s="33">
        <v>174</v>
      </c>
      <c r="I14" s="53">
        <v>0.0217663247435577</v>
      </c>
      <c r="J14" s="28">
        <v>10</v>
      </c>
      <c r="K14" s="50" t="s">
        <v>63</v>
      </c>
      <c r="L14" s="33">
        <v>505</v>
      </c>
      <c r="M14" s="53">
        <v>0.022103558454064</v>
      </c>
    </row>
    <row r="15" spans="1:13" ht="17.25">
      <c r="A15" s="13">
        <v>11</v>
      </c>
      <c r="B15" s="50" t="s">
        <v>58</v>
      </c>
      <c r="C15" s="33">
        <v>1602</v>
      </c>
      <c r="D15" s="53">
        <v>0.0193185855847557</v>
      </c>
      <c r="E15" s="13"/>
      <c r="F15" s="19">
        <v>11</v>
      </c>
      <c r="G15" s="50" t="s">
        <v>56</v>
      </c>
      <c r="H15" s="33">
        <v>170</v>
      </c>
      <c r="I15" s="53">
        <v>0.0212659494620966</v>
      </c>
      <c r="J15" s="28">
        <v>11</v>
      </c>
      <c r="K15" s="50" t="s">
        <v>61</v>
      </c>
      <c r="L15" s="33">
        <v>487</v>
      </c>
      <c r="M15" s="53">
        <v>0.0213157088458003</v>
      </c>
    </row>
    <row r="16" spans="1:13" ht="17.25">
      <c r="A16" s="13">
        <v>12</v>
      </c>
      <c r="B16" s="50" t="s">
        <v>62</v>
      </c>
      <c r="C16" s="33">
        <v>1601</v>
      </c>
      <c r="D16" s="53">
        <v>0.0188053534064141</v>
      </c>
      <c r="E16" s="13"/>
      <c r="F16" s="19">
        <v>12</v>
      </c>
      <c r="G16" s="50" t="s">
        <v>63</v>
      </c>
      <c r="H16" s="33">
        <v>165</v>
      </c>
      <c r="I16" s="53">
        <v>0.0206404803602702</v>
      </c>
      <c r="J16" s="28">
        <v>12</v>
      </c>
      <c r="K16" s="50" t="s">
        <v>60</v>
      </c>
      <c r="L16" s="33">
        <v>483</v>
      </c>
      <c r="M16" s="53">
        <v>0.0211406311550751</v>
      </c>
    </row>
    <row r="17" spans="1:13" ht="17.25">
      <c r="A17" s="13">
        <v>13</v>
      </c>
      <c r="B17" s="50" t="s">
        <v>61</v>
      </c>
      <c r="C17" s="33">
        <v>1483</v>
      </c>
      <c r="D17" s="53">
        <v>0.0176078116569503</v>
      </c>
      <c r="E17" s="13"/>
      <c r="F17" s="19">
        <v>13</v>
      </c>
      <c r="G17" s="50" t="s">
        <v>54</v>
      </c>
      <c r="H17" s="33">
        <v>152</v>
      </c>
      <c r="I17" s="53">
        <v>0.0190142606955216</v>
      </c>
      <c r="J17" s="28">
        <v>13</v>
      </c>
      <c r="K17" s="50" t="s">
        <v>56</v>
      </c>
      <c r="L17" s="33">
        <v>460</v>
      </c>
      <c r="M17" s="53">
        <v>0.0201339344334048</v>
      </c>
    </row>
    <row r="18" spans="1:13" ht="17.25">
      <c r="A18" s="13">
        <v>14</v>
      </c>
      <c r="B18" s="50" t="s">
        <v>65</v>
      </c>
      <c r="C18" s="33">
        <v>1352</v>
      </c>
      <c r="D18" s="53">
        <v>0.0167129452947137</v>
      </c>
      <c r="E18" s="13"/>
      <c r="F18" s="19">
        <v>14</v>
      </c>
      <c r="G18" s="50" t="s">
        <v>59</v>
      </c>
      <c r="H18" s="33">
        <v>142</v>
      </c>
      <c r="I18" s="53">
        <v>0.0177633224918689</v>
      </c>
      <c r="J18" s="28">
        <v>14</v>
      </c>
      <c r="K18" s="50" t="s">
        <v>97</v>
      </c>
      <c r="L18" s="33">
        <v>438</v>
      </c>
      <c r="M18" s="53">
        <v>0.0191710071344159</v>
      </c>
    </row>
    <row r="19" spans="1:13" ht="17.25">
      <c r="A19" s="13">
        <v>15</v>
      </c>
      <c r="B19" s="50" t="s">
        <v>66</v>
      </c>
      <c r="C19" s="33">
        <v>1341</v>
      </c>
      <c r="D19" s="53">
        <v>0.0165155483030439</v>
      </c>
      <c r="E19" s="13"/>
      <c r="F19" s="19">
        <v>15</v>
      </c>
      <c r="G19" s="50" t="s">
        <v>60</v>
      </c>
      <c r="H19" s="33">
        <v>142</v>
      </c>
      <c r="I19" s="53">
        <v>0.0177633224918689</v>
      </c>
      <c r="J19" s="28">
        <v>15</v>
      </c>
      <c r="K19" s="50" t="s">
        <v>59</v>
      </c>
      <c r="L19" s="33">
        <v>425</v>
      </c>
      <c r="M19" s="53">
        <v>0.0186020046395588</v>
      </c>
    </row>
    <row r="20" spans="1:13" ht="17.25">
      <c r="A20" s="8"/>
      <c r="B20" s="8"/>
      <c r="C20" s="8"/>
      <c r="D20" s="8"/>
      <c r="E20" s="8"/>
      <c r="F20" s="20"/>
      <c r="G20" s="50"/>
      <c r="H20" s="33"/>
      <c r="I20" s="18"/>
      <c r="J20" s="2"/>
      <c r="K20" s="52"/>
      <c r="L20" s="52"/>
      <c r="M20" s="51"/>
    </row>
    <row r="21" spans="1:13" ht="15.75">
      <c r="A21" s="21" t="s">
        <v>4</v>
      </c>
      <c r="B21" s="16"/>
      <c r="C21" s="16"/>
      <c r="D21" s="16"/>
      <c r="E21" s="16"/>
      <c r="F21" s="16"/>
      <c r="G21" s="14"/>
      <c r="H21" s="14"/>
      <c r="I21" s="14"/>
      <c r="J21" s="4"/>
      <c r="K21" s="4"/>
      <c r="L21" s="4"/>
      <c r="M21" s="4"/>
    </row>
    <row r="22" spans="1:13" ht="15">
      <c r="A22" s="16"/>
      <c r="B22" s="16"/>
      <c r="C22" s="16"/>
      <c r="D22" s="16"/>
      <c r="E22" s="16"/>
      <c r="F22" s="16"/>
      <c r="G22" s="16"/>
      <c r="H22" s="16"/>
      <c r="I22" s="16"/>
      <c r="J22" s="4"/>
      <c r="K22" s="4"/>
      <c r="L22" s="4"/>
      <c r="M22" s="4"/>
    </row>
    <row r="23" spans="1:13" ht="15.75">
      <c r="A23" s="66" t="s">
        <v>24</v>
      </c>
      <c r="B23" s="66"/>
      <c r="C23" s="66"/>
      <c r="D23" s="66"/>
      <c r="E23" s="16"/>
      <c r="F23" s="64" t="s">
        <v>94</v>
      </c>
      <c r="G23" s="64"/>
      <c r="H23" s="64"/>
      <c r="I23" s="22"/>
      <c r="J23" s="64" t="s">
        <v>96</v>
      </c>
      <c r="K23" s="64"/>
      <c r="L23" s="64"/>
      <c r="M23" s="64"/>
    </row>
    <row r="24" spans="1:9" ht="12.75">
      <c r="A24" s="8"/>
      <c r="B24" s="8"/>
      <c r="C24" s="8"/>
      <c r="D24" s="8"/>
      <c r="E24" s="8"/>
      <c r="F24" s="8"/>
      <c r="G24" s="8"/>
      <c r="H24" s="8"/>
      <c r="I24" s="8"/>
    </row>
    <row r="25" spans="1:14" ht="17.25">
      <c r="A25" s="13">
        <v>1</v>
      </c>
      <c r="B25" s="50" t="s">
        <v>68</v>
      </c>
      <c r="C25" s="33">
        <v>5041</v>
      </c>
      <c r="D25" s="53">
        <v>0.163552008305756</v>
      </c>
      <c r="E25" s="13"/>
      <c r="F25" s="13">
        <v>1</v>
      </c>
      <c r="G25" s="50" t="s">
        <v>67</v>
      </c>
      <c r="H25" s="33">
        <v>550</v>
      </c>
      <c r="I25" s="53">
        <v>0.169543773119605</v>
      </c>
      <c r="J25" s="28">
        <v>1</v>
      </c>
      <c r="K25" s="50" t="s">
        <v>67</v>
      </c>
      <c r="L25" s="33">
        <v>1171</v>
      </c>
      <c r="M25" s="53">
        <v>0.145791832669323</v>
      </c>
      <c r="N25" s="10"/>
    </row>
    <row r="26" spans="1:14" ht="17.25">
      <c r="A26" s="13">
        <v>2</v>
      </c>
      <c r="B26" s="50" t="s">
        <v>67</v>
      </c>
      <c r="C26" s="33">
        <v>4924</v>
      </c>
      <c r="D26" s="53">
        <v>0.159756018428395</v>
      </c>
      <c r="E26" s="13"/>
      <c r="F26" s="19">
        <v>2</v>
      </c>
      <c r="G26" s="50" t="s">
        <v>68</v>
      </c>
      <c r="H26" s="33">
        <v>505</v>
      </c>
      <c r="I26" s="53">
        <v>0.155672009864365</v>
      </c>
      <c r="J26" s="28">
        <v>2</v>
      </c>
      <c r="K26" s="50" t="s">
        <v>68</v>
      </c>
      <c r="L26" s="33">
        <v>1126</v>
      </c>
      <c r="M26" s="53">
        <v>0.140189243027888</v>
      </c>
      <c r="N26" s="10"/>
    </row>
    <row r="27" spans="1:14" ht="17.25">
      <c r="A27" s="13">
        <v>3</v>
      </c>
      <c r="B27" s="50" t="s">
        <v>70</v>
      </c>
      <c r="C27" s="33">
        <v>2690</v>
      </c>
      <c r="D27" s="53">
        <v>0.0872753228213614</v>
      </c>
      <c r="E27" s="13"/>
      <c r="F27" s="19">
        <v>3</v>
      </c>
      <c r="G27" s="50" t="s">
        <v>70</v>
      </c>
      <c r="H27" s="33">
        <v>270</v>
      </c>
      <c r="I27" s="53">
        <v>0.0832305795314427</v>
      </c>
      <c r="J27" s="28">
        <v>3</v>
      </c>
      <c r="K27" s="50" t="s">
        <v>70</v>
      </c>
      <c r="L27" s="33">
        <v>828</v>
      </c>
      <c r="M27" s="53">
        <v>0.10308764940239</v>
      </c>
      <c r="N27" s="10"/>
    </row>
    <row r="28" spans="1:14" ht="17.25">
      <c r="A28" s="13">
        <v>4</v>
      </c>
      <c r="B28" s="50" t="s">
        <v>69</v>
      </c>
      <c r="C28" s="33">
        <v>2454</v>
      </c>
      <c r="D28" s="53">
        <v>0.0796184543507884</v>
      </c>
      <c r="E28" s="13"/>
      <c r="F28" s="19">
        <v>4</v>
      </c>
      <c r="G28" s="50" t="s">
        <v>71</v>
      </c>
      <c r="H28" s="33">
        <v>225</v>
      </c>
      <c r="I28" s="53">
        <v>0.0693588162762022</v>
      </c>
      <c r="J28" s="28">
        <v>4</v>
      </c>
      <c r="K28" s="50" t="s">
        <v>71</v>
      </c>
      <c r="L28" s="33">
        <v>536</v>
      </c>
      <c r="M28" s="53">
        <v>0.0667330677290837</v>
      </c>
      <c r="N28" s="10"/>
    </row>
    <row r="29" spans="1:14" ht="17.25">
      <c r="A29" s="13">
        <v>5</v>
      </c>
      <c r="B29" s="50" t="s">
        <v>71</v>
      </c>
      <c r="C29" s="33">
        <v>2261</v>
      </c>
      <c r="D29" s="53">
        <v>0.0733566932710402</v>
      </c>
      <c r="E29" s="13"/>
      <c r="F29" s="19">
        <v>5</v>
      </c>
      <c r="G29" s="50" t="s">
        <v>69</v>
      </c>
      <c r="H29" s="33">
        <v>168</v>
      </c>
      <c r="I29" s="53">
        <v>0.0517879161528977</v>
      </c>
      <c r="J29" s="28">
        <v>5</v>
      </c>
      <c r="K29" s="50" t="s">
        <v>69</v>
      </c>
      <c r="L29" s="33">
        <v>486</v>
      </c>
      <c r="M29" s="53">
        <v>0.06050796812749</v>
      </c>
      <c r="N29" s="10"/>
    </row>
    <row r="30" spans="1:14" ht="17.25">
      <c r="A30" s="13">
        <v>6</v>
      </c>
      <c r="B30" s="50" t="s">
        <v>73</v>
      </c>
      <c r="C30" s="33">
        <v>1281</v>
      </c>
      <c r="D30" s="53">
        <v>0.0415612225034067</v>
      </c>
      <c r="E30" s="13"/>
      <c r="F30" s="19">
        <v>6</v>
      </c>
      <c r="G30" s="50" t="s">
        <v>73</v>
      </c>
      <c r="H30" s="33">
        <v>156</v>
      </c>
      <c r="I30" s="53">
        <v>0.0480887792848335</v>
      </c>
      <c r="J30" s="28">
        <v>6</v>
      </c>
      <c r="K30" s="50" t="s">
        <v>73</v>
      </c>
      <c r="L30" s="33">
        <v>332</v>
      </c>
      <c r="M30" s="53">
        <v>0.0413346613545817</v>
      </c>
      <c r="N30" s="10"/>
    </row>
    <row r="31" spans="1:14" ht="17.25">
      <c r="A31" s="13">
        <v>7</v>
      </c>
      <c r="B31" s="50" t="s">
        <v>72</v>
      </c>
      <c r="C31" s="33">
        <v>1278</v>
      </c>
      <c r="D31" s="53">
        <v>0.0414638894296282</v>
      </c>
      <c r="E31" s="13"/>
      <c r="F31" s="19">
        <v>7</v>
      </c>
      <c r="G31" s="50" t="s">
        <v>74</v>
      </c>
      <c r="H31" s="33">
        <v>114</v>
      </c>
      <c r="I31" s="53">
        <v>0.0351418002466091</v>
      </c>
      <c r="J31" s="28">
        <v>7</v>
      </c>
      <c r="K31" s="50" t="s">
        <v>72</v>
      </c>
      <c r="L31" s="33">
        <v>302</v>
      </c>
      <c r="M31" s="53">
        <v>0.0375996015936255</v>
      </c>
      <c r="N31" s="10"/>
    </row>
    <row r="32" spans="1:14" ht="17.25">
      <c r="A32" s="13">
        <v>8</v>
      </c>
      <c r="B32" s="50" t="s">
        <v>74</v>
      </c>
      <c r="C32" s="33">
        <v>816</v>
      </c>
      <c r="D32" s="53">
        <v>0.0264745960677438</v>
      </c>
      <c r="E32" s="13"/>
      <c r="F32" s="19">
        <v>8</v>
      </c>
      <c r="G32" s="50" t="s">
        <v>72</v>
      </c>
      <c r="H32" s="33">
        <v>101</v>
      </c>
      <c r="I32" s="53">
        <v>0.031134401972873</v>
      </c>
      <c r="J32" s="28">
        <v>8</v>
      </c>
      <c r="K32" s="50" t="s">
        <v>74</v>
      </c>
      <c r="L32" s="33">
        <v>294</v>
      </c>
      <c r="M32" s="53">
        <v>0.0366035856573705</v>
      </c>
      <c r="N32" s="10"/>
    </row>
    <row r="33" spans="1:14" ht="17.25">
      <c r="A33" s="13">
        <v>9</v>
      </c>
      <c r="B33" s="50" t="s">
        <v>78</v>
      </c>
      <c r="C33" s="33">
        <v>797</v>
      </c>
      <c r="D33" s="53">
        <v>0.0258581532671468</v>
      </c>
      <c r="E33" s="13"/>
      <c r="F33" s="19">
        <v>9</v>
      </c>
      <c r="G33" s="50" t="s">
        <v>80</v>
      </c>
      <c r="H33" s="33">
        <v>81</v>
      </c>
      <c r="I33" s="53">
        <v>0.0249691738594328</v>
      </c>
      <c r="J33" s="28">
        <v>9</v>
      </c>
      <c r="K33" s="50" t="s">
        <v>79</v>
      </c>
      <c r="L33" s="33">
        <v>237</v>
      </c>
      <c r="M33" s="53">
        <v>0.0295069721115538</v>
      </c>
      <c r="N33" s="10"/>
    </row>
    <row r="34" spans="1:14" ht="17.25">
      <c r="A34" s="13">
        <v>10</v>
      </c>
      <c r="B34" s="50" t="s">
        <v>79</v>
      </c>
      <c r="C34" s="33">
        <v>740</v>
      </c>
      <c r="D34" s="53">
        <v>0.0240088248653559</v>
      </c>
      <c r="E34" s="13"/>
      <c r="F34" s="19">
        <v>10</v>
      </c>
      <c r="G34" s="50" t="s">
        <v>75</v>
      </c>
      <c r="H34" s="33">
        <v>78</v>
      </c>
      <c r="I34" s="53">
        <v>0.0240443896424168</v>
      </c>
      <c r="J34" s="28">
        <v>10</v>
      </c>
      <c r="K34" s="50" t="s">
        <v>81</v>
      </c>
      <c r="L34" s="33">
        <v>225</v>
      </c>
      <c r="M34" s="53">
        <v>0.0280129482071713</v>
      </c>
      <c r="N34" s="10"/>
    </row>
    <row r="35" spans="1:14" ht="17.25">
      <c r="A35" s="19">
        <v>11</v>
      </c>
      <c r="B35" s="50" t="s">
        <v>77</v>
      </c>
      <c r="C35" s="33">
        <v>704</v>
      </c>
      <c r="D35" s="53">
        <v>0.0228408279800143</v>
      </c>
      <c r="E35" s="13"/>
      <c r="F35" s="19">
        <v>11</v>
      </c>
      <c r="G35" s="50" t="s">
        <v>79</v>
      </c>
      <c r="H35" s="33">
        <v>75</v>
      </c>
      <c r="I35" s="53">
        <v>0.0231196054254007</v>
      </c>
      <c r="J35" s="28">
        <v>11</v>
      </c>
      <c r="K35" s="50" t="s">
        <v>80</v>
      </c>
      <c r="L35" s="33">
        <v>210</v>
      </c>
      <c r="M35" s="53">
        <v>0.0261454183266932</v>
      </c>
      <c r="N35" s="10"/>
    </row>
    <row r="36" spans="1:14" ht="17.25">
      <c r="A36" s="19">
        <v>12</v>
      </c>
      <c r="B36" s="50" t="s">
        <v>75</v>
      </c>
      <c r="C36" s="33">
        <v>558</v>
      </c>
      <c r="D36" s="53">
        <v>0.0181039517227954</v>
      </c>
      <c r="E36" s="13"/>
      <c r="F36" s="19">
        <v>12</v>
      </c>
      <c r="G36" s="50" t="s">
        <v>78</v>
      </c>
      <c r="H36" s="33">
        <v>72</v>
      </c>
      <c r="I36" s="53">
        <v>0.0221948212083847</v>
      </c>
      <c r="J36" s="28">
        <v>12</v>
      </c>
      <c r="K36" s="50" t="s">
        <v>78</v>
      </c>
      <c r="L36" s="33">
        <v>207</v>
      </c>
      <c r="M36" s="53">
        <v>0.0257719123505976</v>
      </c>
      <c r="N36" s="10"/>
    </row>
    <row r="37" spans="1:14" ht="17.25">
      <c r="A37" s="19">
        <v>13</v>
      </c>
      <c r="B37" s="50" t="s">
        <v>81</v>
      </c>
      <c r="C37" s="33">
        <v>546</v>
      </c>
      <c r="D37" s="53">
        <v>0.0177146194276815</v>
      </c>
      <c r="E37" s="13"/>
      <c r="F37" s="19">
        <v>12</v>
      </c>
      <c r="G37" s="50" t="s">
        <v>81</v>
      </c>
      <c r="H37" s="33">
        <v>60</v>
      </c>
      <c r="I37" s="53">
        <v>0.0184956843403206</v>
      </c>
      <c r="J37" s="28">
        <v>13</v>
      </c>
      <c r="K37" s="50" t="s">
        <v>75</v>
      </c>
      <c r="L37" s="33">
        <v>183</v>
      </c>
      <c r="M37" s="53">
        <v>0.0227838645418327</v>
      </c>
      <c r="N37" s="10"/>
    </row>
    <row r="38" spans="1:14" ht="17.25">
      <c r="A38" s="19">
        <v>14</v>
      </c>
      <c r="B38" s="50" t="s">
        <v>80</v>
      </c>
      <c r="C38" s="33">
        <v>448</v>
      </c>
      <c r="D38" s="53">
        <v>0.0145350723509182</v>
      </c>
      <c r="E38" s="13"/>
      <c r="F38" s="19">
        <v>14</v>
      </c>
      <c r="G38" s="50" t="s">
        <v>98</v>
      </c>
      <c r="H38" s="33">
        <v>50</v>
      </c>
      <c r="I38" s="53">
        <v>0.0154130702836005</v>
      </c>
      <c r="J38" s="28">
        <v>14</v>
      </c>
      <c r="K38" s="50" t="s">
        <v>77</v>
      </c>
      <c r="L38" s="33">
        <v>149</v>
      </c>
      <c r="M38" s="53">
        <v>0.018550796812749</v>
      </c>
      <c r="N38" s="10"/>
    </row>
    <row r="39" spans="1:14" ht="15.75" customHeight="1">
      <c r="A39" s="13">
        <v>15</v>
      </c>
      <c r="B39" s="50" t="s">
        <v>76</v>
      </c>
      <c r="C39" s="33">
        <v>412</v>
      </c>
      <c r="D39" s="53">
        <v>0.0133670754655765</v>
      </c>
      <c r="E39" s="13"/>
      <c r="F39" s="19">
        <v>15</v>
      </c>
      <c r="G39" s="50" t="s">
        <v>77</v>
      </c>
      <c r="H39" s="33">
        <v>46</v>
      </c>
      <c r="I39" s="53">
        <v>0.0141800246609125</v>
      </c>
      <c r="J39" s="28">
        <v>15</v>
      </c>
      <c r="K39" s="50" t="s">
        <v>98</v>
      </c>
      <c r="L39" s="33">
        <v>91</v>
      </c>
      <c r="M39" s="53">
        <v>0.0113296812749004</v>
      </c>
      <c r="N39" s="10"/>
    </row>
    <row r="40" spans="1:14" ht="13.5" customHeight="1">
      <c r="A40" s="13"/>
      <c r="B40" s="14"/>
      <c r="C40" s="14"/>
      <c r="D40" s="11"/>
      <c r="E40" s="13"/>
      <c r="F40" s="19"/>
      <c r="G40" s="50"/>
      <c r="H40" s="33"/>
      <c r="I40" s="14"/>
      <c r="J40" s="19"/>
      <c r="K40" s="50"/>
      <c r="L40" s="33"/>
      <c r="M40" s="53"/>
      <c r="N40" s="10"/>
    </row>
    <row r="41" spans="1:14" ht="13.5" customHeight="1">
      <c r="A41" s="13"/>
      <c r="B41" s="14"/>
      <c r="C41" s="14"/>
      <c r="D41" s="11"/>
      <c r="E41" s="13"/>
      <c r="F41" s="19"/>
      <c r="G41" s="14"/>
      <c r="H41" s="14"/>
      <c r="I41" s="14"/>
      <c r="J41" s="19"/>
      <c r="K41" s="14"/>
      <c r="L41" s="14"/>
      <c r="M41" s="11"/>
      <c r="N41" s="10"/>
    </row>
    <row r="42" spans="1:14" ht="1.5" customHeight="1">
      <c r="A42" s="13"/>
      <c r="B42" s="14"/>
      <c r="C42" s="14"/>
      <c r="D42" s="13"/>
      <c r="E42" s="13"/>
      <c r="F42" s="19"/>
      <c r="G42" s="14"/>
      <c r="H42" s="14"/>
      <c r="I42" s="14"/>
      <c r="J42" s="19"/>
      <c r="K42" s="14"/>
      <c r="L42" s="14"/>
      <c r="M42" s="15"/>
      <c r="N42" s="10"/>
    </row>
    <row r="43" spans="1:14" ht="3.75" customHeight="1" hidden="1">
      <c r="A43" s="13"/>
      <c r="B43" s="14"/>
      <c r="C43" s="14"/>
      <c r="D43" s="13"/>
      <c r="E43" s="13"/>
      <c r="F43" s="19"/>
      <c r="G43" s="14"/>
      <c r="H43" s="14"/>
      <c r="I43" s="14"/>
      <c r="J43" s="19"/>
      <c r="K43" s="14"/>
      <c r="L43" s="14"/>
      <c r="M43" s="15"/>
      <c r="N43" s="10"/>
    </row>
    <row r="44" spans="1:14" ht="14.25" hidden="1">
      <c r="A44" s="13"/>
      <c r="B44" s="14"/>
      <c r="C44" s="14"/>
      <c r="D44" s="13"/>
      <c r="E44" s="13"/>
      <c r="F44" s="19"/>
      <c r="G44" s="14"/>
      <c r="H44" s="14"/>
      <c r="I44" s="14"/>
      <c r="J44" s="19"/>
      <c r="K44" s="14"/>
      <c r="L44" s="14"/>
      <c r="M44" s="15"/>
      <c r="N44" s="10"/>
    </row>
    <row r="45" spans="1:14" ht="14.25">
      <c r="A45" s="13"/>
      <c r="B45" s="14"/>
      <c r="C45" s="14"/>
      <c r="D45" s="13"/>
      <c r="E45" s="13"/>
      <c r="F45" s="19"/>
      <c r="G45" s="14"/>
      <c r="H45" s="14"/>
      <c r="I45" s="14"/>
      <c r="J45" s="19"/>
      <c r="K45" s="14"/>
      <c r="L45" s="14"/>
      <c r="M45" s="15"/>
      <c r="N45" s="10"/>
    </row>
    <row r="46" spans="1:12" ht="15.75">
      <c r="A46" s="65" t="s">
        <v>95</v>
      </c>
      <c r="B46" s="65"/>
      <c r="C46" s="65"/>
      <c r="D46" s="65"/>
      <c r="E46" s="39"/>
      <c r="F46" s="20"/>
      <c r="G46" s="65" t="s">
        <v>29</v>
      </c>
      <c r="H46" s="65"/>
      <c r="I46" s="65"/>
      <c r="J46" s="8"/>
      <c r="K46" s="8"/>
      <c r="L46" s="8"/>
    </row>
    <row r="47" spans="1:9" ht="17.25">
      <c r="A47" s="41">
        <v>1</v>
      </c>
      <c r="B47" s="50" t="s">
        <v>66</v>
      </c>
      <c r="C47" s="33">
        <v>30</v>
      </c>
      <c r="D47" s="53">
        <v>0.241935483870968</v>
      </c>
      <c r="E47" s="33"/>
      <c r="F47" s="37"/>
      <c r="G47" s="50" t="s">
        <v>52</v>
      </c>
      <c r="H47" s="33">
        <v>461</v>
      </c>
      <c r="I47" s="53">
        <v>0.276544691061788</v>
      </c>
    </row>
    <row r="48" spans="1:9" ht="17.25">
      <c r="A48" s="41">
        <v>2</v>
      </c>
      <c r="B48" s="50" t="s">
        <v>71</v>
      </c>
      <c r="C48" s="33">
        <v>11</v>
      </c>
      <c r="D48" s="53">
        <v>0.0887096774193548</v>
      </c>
      <c r="E48" s="33"/>
      <c r="F48" s="38"/>
      <c r="G48" s="50" t="s">
        <v>58</v>
      </c>
      <c r="H48" s="33">
        <v>175</v>
      </c>
      <c r="I48" s="53">
        <v>0.10497900419916</v>
      </c>
    </row>
    <row r="49" spans="1:9" s="17" customFormat="1" ht="17.25">
      <c r="A49" s="41">
        <v>3</v>
      </c>
      <c r="B49" s="50" t="s">
        <v>52</v>
      </c>
      <c r="C49" s="33">
        <v>10</v>
      </c>
      <c r="D49" s="53">
        <v>0.0806451612903226</v>
      </c>
      <c r="E49" s="33"/>
      <c r="F49" s="38"/>
      <c r="G49" s="50" t="s">
        <v>56</v>
      </c>
      <c r="H49" s="33">
        <v>134</v>
      </c>
      <c r="I49" s="53">
        <v>0.0803839232153569</v>
      </c>
    </row>
    <row r="50" spans="1:9" ht="17.25">
      <c r="A50" s="41">
        <v>4</v>
      </c>
      <c r="B50" s="50" t="s">
        <v>76</v>
      </c>
      <c r="C50" s="33">
        <v>7</v>
      </c>
      <c r="D50" s="53">
        <v>0.0564516129032258</v>
      </c>
      <c r="E50" s="33"/>
      <c r="F50" s="39"/>
      <c r="G50" s="50" t="s">
        <v>60</v>
      </c>
      <c r="H50" s="33">
        <v>122</v>
      </c>
      <c r="I50" s="53">
        <v>0.0731853629274145</v>
      </c>
    </row>
    <row r="51" spans="1:9" ht="17.25">
      <c r="A51" s="41">
        <v>5</v>
      </c>
      <c r="B51" s="50" t="s">
        <v>55</v>
      </c>
      <c r="C51" s="33">
        <v>6</v>
      </c>
      <c r="D51" s="53">
        <v>0.0483870967741935</v>
      </c>
      <c r="E51" s="33"/>
      <c r="F51" s="40"/>
      <c r="G51" s="50" t="s">
        <v>64</v>
      </c>
      <c r="H51" s="33">
        <v>107</v>
      </c>
      <c r="I51" s="53">
        <v>0.0641871625674865</v>
      </c>
    </row>
    <row r="52" spans="1:9" ht="16.5" customHeight="1">
      <c r="A52" s="41">
        <v>6</v>
      </c>
      <c r="B52" s="50" t="s">
        <v>56</v>
      </c>
      <c r="C52" s="33">
        <v>6</v>
      </c>
      <c r="D52" s="53">
        <v>0.0483870967741935</v>
      </c>
      <c r="E52" s="33"/>
      <c r="F52" s="40"/>
      <c r="G52" s="50" t="s">
        <v>85</v>
      </c>
      <c r="H52" s="33">
        <v>80</v>
      </c>
      <c r="I52" s="53">
        <v>0.0479904019196161</v>
      </c>
    </row>
    <row r="53" spans="1:9" ht="18.75" customHeight="1">
      <c r="A53" s="41">
        <v>7</v>
      </c>
      <c r="B53" s="50" t="s">
        <v>77</v>
      </c>
      <c r="C53" s="33">
        <v>4</v>
      </c>
      <c r="D53" s="53">
        <v>0.032258064516129</v>
      </c>
      <c r="E53" s="33"/>
      <c r="F53" s="40"/>
      <c r="G53" s="50" t="s">
        <v>86</v>
      </c>
      <c r="H53" s="33">
        <v>50</v>
      </c>
      <c r="I53" s="53">
        <v>0.02999400119976</v>
      </c>
    </row>
    <row r="54" spans="1:9" ht="17.25">
      <c r="A54" s="41">
        <v>8</v>
      </c>
      <c r="B54" s="50" t="s">
        <v>68</v>
      </c>
      <c r="C54" s="33">
        <v>4</v>
      </c>
      <c r="D54" s="53">
        <v>0.032258064516129</v>
      </c>
      <c r="E54" s="33"/>
      <c r="F54" s="40"/>
      <c r="G54" s="50" t="s">
        <v>59</v>
      </c>
      <c r="H54" s="33">
        <v>47</v>
      </c>
      <c r="I54" s="53">
        <v>0.0281943611277744</v>
      </c>
    </row>
    <row r="55" spans="1:9" ht="17.25">
      <c r="A55" s="41">
        <v>9</v>
      </c>
      <c r="B55" s="50" t="s">
        <v>92</v>
      </c>
      <c r="C55" s="33">
        <v>3</v>
      </c>
      <c r="D55" s="53">
        <v>0.0241935483870968</v>
      </c>
      <c r="E55" s="33"/>
      <c r="F55" s="40"/>
      <c r="G55" s="50" t="s">
        <v>63</v>
      </c>
      <c r="H55" s="33">
        <v>41</v>
      </c>
      <c r="I55" s="53">
        <v>0.0245950809838032</v>
      </c>
    </row>
    <row r="56" spans="1:9" ht="17.25">
      <c r="A56" s="41">
        <v>10</v>
      </c>
      <c r="B56" s="50" t="s">
        <v>99</v>
      </c>
      <c r="C56" s="33">
        <v>3</v>
      </c>
      <c r="D56" s="53">
        <v>0.0241935483870968</v>
      </c>
      <c r="E56" s="33"/>
      <c r="F56" s="40"/>
      <c r="G56" s="50" t="s">
        <v>87</v>
      </c>
      <c r="H56" s="33">
        <v>35</v>
      </c>
      <c r="I56" s="53">
        <v>0.020995800839832</v>
      </c>
    </row>
    <row r="57" spans="1:9" ht="15.75" customHeight="1">
      <c r="A57" s="41">
        <v>11</v>
      </c>
      <c r="B57" s="50" t="s">
        <v>100</v>
      </c>
      <c r="C57" s="33">
        <v>3</v>
      </c>
      <c r="D57" s="53">
        <v>0.0241935483870968</v>
      </c>
      <c r="E57" s="33"/>
      <c r="F57" s="40"/>
      <c r="G57" s="50" t="s">
        <v>88</v>
      </c>
      <c r="H57" s="33">
        <v>34</v>
      </c>
      <c r="I57" s="53">
        <v>0.0203959208158368</v>
      </c>
    </row>
    <row r="58" spans="1:9" ht="17.25">
      <c r="A58" s="41">
        <v>12</v>
      </c>
      <c r="B58" s="50" t="s">
        <v>93</v>
      </c>
      <c r="C58" s="33">
        <v>2</v>
      </c>
      <c r="D58" s="53">
        <v>0.0161290322580645</v>
      </c>
      <c r="E58" s="33"/>
      <c r="F58" s="40"/>
      <c r="G58" s="50" t="s">
        <v>61</v>
      </c>
      <c r="H58" s="33">
        <v>33</v>
      </c>
      <c r="I58" s="53">
        <v>0.0197960407918416</v>
      </c>
    </row>
    <row r="59" spans="1:9" ht="17.25">
      <c r="A59" s="41">
        <v>13</v>
      </c>
      <c r="B59" s="50" t="s">
        <v>53</v>
      </c>
      <c r="C59" s="33">
        <v>2</v>
      </c>
      <c r="D59" s="53">
        <v>0.0161290322580645</v>
      </c>
      <c r="E59" s="33"/>
      <c r="F59" s="40"/>
      <c r="G59" s="50" t="s">
        <v>71</v>
      </c>
      <c r="H59" s="33">
        <v>32</v>
      </c>
      <c r="I59" s="53">
        <v>0.0191961607678464</v>
      </c>
    </row>
    <row r="60" spans="1:9" ht="17.25">
      <c r="A60" s="41">
        <v>14</v>
      </c>
      <c r="B60" s="50" t="s">
        <v>89</v>
      </c>
      <c r="C60" s="33">
        <v>2</v>
      </c>
      <c r="D60" s="53">
        <v>0.0161290322580645</v>
      </c>
      <c r="E60" s="33"/>
      <c r="F60" s="40"/>
      <c r="G60" s="50" t="s">
        <v>66</v>
      </c>
      <c r="H60" s="33">
        <v>30</v>
      </c>
      <c r="I60" s="53">
        <v>0.017996400719856</v>
      </c>
    </row>
    <row r="61" spans="1:9" ht="14.25" customHeight="1">
      <c r="A61" s="41">
        <v>15</v>
      </c>
      <c r="B61" s="50" t="s">
        <v>97</v>
      </c>
      <c r="C61" s="33">
        <v>2</v>
      </c>
      <c r="D61" s="53">
        <v>0.0161290322580645</v>
      </c>
      <c r="E61" s="33"/>
      <c r="F61" s="40"/>
      <c r="G61" s="50" t="s">
        <v>65</v>
      </c>
      <c r="H61" s="33">
        <v>29</v>
      </c>
      <c r="I61" s="53">
        <v>0.0173965206958608</v>
      </c>
    </row>
    <row r="62" spans="1:9" ht="15" customHeight="1">
      <c r="A62" s="41"/>
      <c r="B62" s="50"/>
      <c r="C62" s="33"/>
      <c r="D62" s="43"/>
      <c r="E62" s="33"/>
      <c r="F62" s="40"/>
      <c r="G62" s="8"/>
      <c r="H62" s="8"/>
      <c r="I62" s="8"/>
    </row>
    <row r="63" spans="1:9" ht="17.25">
      <c r="A63" s="41"/>
      <c r="B63" s="43"/>
      <c r="C63" s="49"/>
      <c r="D63" s="43"/>
      <c r="E63" s="33"/>
      <c r="F63" s="40"/>
      <c r="G63" s="8"/>
      <c r="H63" s="8"/>
      <c r="I63" s="8"/>
    </row>
    <row r="64" spans="1:9" ht="15" customHeight="1">
      <c r="A64" s="19"/>
      <c r="B64" s="14"/>
      <c r="C64" s="14"/>
      <c r="D64" s="14"/>
      <c r="E64" s="12"/>
      <c r="F64" s="13"/>
      <c r="G64" s="8"/>
      <c r="H64" s="8"/>
      <c r="I64" s="8"/>
    </row>
    <row r="65" spans="1:6" ht="14.25">
      <c r="A65" s="19"/>
      <c r="B65" s="14"/>
      <c r="C65" s="14"/>
      <c r="D65" s="14"/>
      <c r="E65" s="12"/>
      <c r="F65" s="13"/>
    </row>
    <row r="66" spans="1:6" ht="14.25">
      <c r="A66" s="19"/>
      <c r="B66" s="18"/>
      <c r="C66" s="18"/>
      <c r="D66" s="18"/>
      <c r="E66" s="12"/>
      <c r="F66" s="8"/>
    </row>
    <row r="67" spans="1:6" ht="14.25">
      <c r="A67" s="19"/>
      <c r="B67" s="18"/>
      <c r="C67" s="18"/>
      <c r="D67" s="18"/>
      <c r="E67" s="12"/>
      <c r="F67" s="8"/>
    </row>
    <row r="68" spans="1:6" ht="14.25">
      <c r="A68" s="19"/>
      <c r="B68" s="18"/>
      <c r="C68" s="18"/>
      <c r="D68" s="18"/>
      <c r="E68" s="12"/>
      <c r="F68" s="8"/>
    </row>
    <row r="69" spans="1:6" ht="14.25">
      <c r="A69" s="19"/>
      <c r="B69" s="14"/>
      <c r="C69" s="14"/>
      <c r="D69" s="14"/>
      <c r="E69" s="9"/>
      <c r="F69" s="8"/>
    </row>
    <row r="70" spans="1:6" ht="12.75">
      <c r="A70" s="2"/>
      <c r="B70" s="18"/>
      <c r="C70" s="18"/>
      <c r="D70" s="18"/>
      <c r="E70" s="9"/>
      <c r="F70" s="8"/>
    </row>
    <row r="71" spans="2:5" ht="12.75">
      <c r="B71" s="18"/>
      <c r="C71" s="18"/>
      <c r="D71" s="18"/>
      <c r="E71" s="9"/>
    </row>
    <row r="72" spans="2:5" ht="12.75">
      <c r="B72" s="18"/>
      <c r="C72" s="18"/>
      <c r="D72" s="18"/>
      <c r="E72" s="9"/>
    </row>
    <row r="73" spans="2:5" ht="12.75">
      <c r="B73" s="18"/>
      <c r="C73" s="18"/>
      <c r="D73" s="18"/>
      <c r="E73" s="9"/>
    </row>
    <row r="74" spans="2:5" ht="12.75">
      <c r="B74" s="18"/>
      <c r="C74" s="18"/>
      <c r="D74" s="18"/>
      <c r="E74" s="9"/>
    </row>
    <row r="75" spans="2:5" ht="12.75">
      <c r="B75" s="8"/>
      <c r="C75" s="8"/>
      <c r="D75" s="8"/>
      <c r="E75" s="8"/>
    </row>
  </sheetData>
  <sheetProtection/>
  <mergeCells count="8">
    <mergeCell ref="G46:I46"/>
    <mergeCell ref="A46:D46"/>
    <mergeCell ref="J3:M3"/>
    <mergeCell ref="A3:D3"/>
    <mergeCell ref="A23:D23"/>
    <mergeCell ref="F23:H23"/>
    <mergeCell ref="J23:M23"/>
    <mergeCell ref="F3:I3"/>
  </mergeCells>
  <printOptions gridLines="1" horizontalCentered="1"/>
  <pageMargins left="0.5" right="0.5" top="0.75" bottom="0.75" header="0.511811023622047" footer="0.511811023622047"/>
  <pageSetup fitToHeight="0" fitToWidth="0" horizontalDpi="600" verticalDpi="600" orientation="landscape" paperSize="9" scale="76" r:id="rId1"/>
  <rowBreaks count="1" manualBreakCount="1">
    <brk id="39" max="12" man="1"/>
  </rowBreaks>
</worksheet>
</file>

<file path=xl/worksheets/sheet3.xml><?xml version="1.0" encoding="utf-8"?>
<worksheet xmlns="http://schemas.openxmlformats.org/spreadsheetml/2006/main" xmlns:r="http://schemas.openxmlformats.org/officeDocument/2006/relationships">
  <sheetPr>
    <pageSetUpPr fitToPage="1"/>
  </sheetPr>
  <dimension ref="A2:N26"/>
  <sheetViews>
    <sheetView zoomScalePageLayoutView="0" workbookViewId="0" topLeftCell="A1">
      <selection activeCell="B33" sqref="B33"/>
    </sheetView>
  </sheetViews>
  <sheetFormatPr defaultColWidth="9.140625" defaultRowHeight="12.75"/>
  <cols>
    <col min="1" max="1" width="27.57421875" style="0" customWidth="1"/>
    <col min="2" max="2" width="14.7109375" style="0" customWidth="1"/>
    <col min="3" max="3" width="18.8515625" style="0" customWidth="1"/>
    <col min="4" max="4" width="2.7109375" style="0" customWidth="1"/>
    <col min="5" max="5" width="34.421875" style="0" customWidth="1"/>
    <col min="6" max="6" width="12.57421875" style="0" customWidth="1"/>
    <col min="7" max="7" width="14.140625" style="0" customWidth="1"/>
    <col min="8" max="8" width="3.7109375" style="0" customWidth="1"/>
    <col min="9" max="9" width="35.28125" style="0" customWidth="1"/>
    <col min="10" max="10" width="13.421875" style="0" customWidth="1"/>
    <col min="11" max="11" width="12.421875" style="0" customWidth="1"/>
  </cols>
  <sheetData>
    <row r="2" spans="1:14" ht="15">
      <c r="A2" s="27" t="s">
        <v>20</v>
      </c>
      <c r="B2" s="4"/>
      <c r="C2" s="4"/>
      <c r="D2" s="4"/>
      <c r="E2" s="4"/>
      <c r="F2" s="4"/>
      <c r="G2" s="4"/>
      <c r="H2" s="4"/>
      <c r="I2" s="4"/>
      <c r="J2" s="4"/>
      <c r="K2" s="4"/>
      <c r="L2" s="4"/>
      <c r="M2" s="4"/>
      <c r="N2" s="4"/>
    </row>
    <row r="3" spans="1:14" ht="15">
      <c r="A3" s="27" t="s">
        <v>21</v>
      </c>
      <c r="B3" s="4"/>
      <c r="C3" s="4"/>
      <c r="D3" s="4"/>
      <c r="E3" s="4"/>
      <c r="F3" s="4"/>
      <c r="G3" s="4"/>
      <c r="H3" s="4"/>
      <c r="I3" s="4"/>
      <c r="J3" s="4"/>
      <c r="K3" s="4"/>
      <c r="L3" s="4"/>
      <c r="M3" s="4"/>
      <c r="N3" s="4"/>
    </row>
    <row r="4" spans="1:14" ht="15.75">
      <c r="A4" s="27" t="s">
        <v>22</v>
      </c>
      <c r="B4" s="3"/>
      <c r="C4" s="3"/>
      <c r="D4" s="3"/>
      <c r="E4" s="4"/>
      <c r="F4" s="4"/>
      <c r="G4" s="4"/>
      <c r="H4" s="4"/>
      <c r="I4" s="4"/>
      <c r="J4" s="4"/>
      <c r="K4" s="4"/>
      <c r="L4" s="4"/>
      <c r="M4" s="4"/>
      <c r="N4" s="4"/>
    </row>
    <row r="5" spans="1:14" ht="15">
      <c r="A5" s="4"/>
      <c r="B5" s="4"/>
      <c r="C5" s="4"/>
      <c r="D5" s="4"/>
      <c r="E5" s="4"/>
      <c r="F5" s="4"/>
      <c r="G5" s="4"/>
      <c r="H5" s="4"/>
      <c r="I5" s="4"/>
      <c r="J5" s="4"/>
      <c r="K5" s="4"/>
      <c r="L5" s="4"/>
      <c r="M5" s="4"/>
      <c r="N5" s="4"/>
    </row>
    <row r="6" spans="1:14" ht="15">
      <c r="A6" s="67" t="s">
        <v>83</v>
      </c>
      <c r="B6" s="67"/>
      <c r="C6" s="67"/>
      <c r="D6" s="4"/>
      <c r="E6" s="68" t="s">
        <v>94</v>
      </c>
      <c r="F6" s="68"/>
      <c r="G6" s="68"/>
      <c r="H6" s="36"/>
      <c r="I6" s="67" t="s">
        <v>96</v>
      </c>
      <c r="J6" s="67"/>
      <c r="K6" s="67"/>
      <c r="L6" s="4"/>
      <c r="M6" s="4"/>
      <c r="N6" s="4"/>
    </row>
    <row r="7" spans="1:14" ht="15">
      <c r="A7" s="36"/>
      <c r="B7" s="36"/>
      <c r="C7" s="36"/>
      <c r="D7" s="4"/>
      <c r="E7" s="36"/>
      <c r="F7" s="36"/>
      <c r="G7" s="36"/>
      <c r="H7" s="36"/>
      <c r="I7" s="36"/>
      <c r="J7" s="36"/>
      <c r="K7" s="36"/>
      <c r="L7" s="4"/>
      <c r="M7" s="4"/>
      <c r="N7" s="4"/>
    </row>
    <row r="8" spans="1:14" ht="15">
      <c r="A8" s="36" t="s">
        <v>5</v>
      </c>
      <c r="B8" s="57" t="s">
        <v>30</v>
      </c>
      <c r="C8" s="57" t="s">
        <v>31</v>
      </c>
      <c r="D8" s="61"/>
      <c r="E8" s="62" t="s">
        <v>5</v>
      </c>
      <c r="F8" s="50" t="s">
        <v>30</v>
      </c>
      <c r="G8" s="50" t="s">
        <v>31</v>
      </c>
      <c r="H8" s="4"/>
      <c r="I8" s="62" t="s">
        <v>5</v>
      </c>
      <c r="J8" s="50" t="s">
        <v>30</v>
      </c>
      <c r="K8" s="50" t="s">
        <v>31</v>
      </c>
      <c r="L8" s="4"/>
      <c r="M8" s="4"/>
      <c r="N8" s="4"/>
    </row>
    <row r="9" spans="1:14" ht="17.25">
      <c r="A9" s="57" t="s">
        <v>0</v>
      </c>
      <c r="B9" s="60">
        <v>113177</v>
      </c>
      <c r="C9" s="60">
        <v>113177</v>
      </c>
      <c r="D9" s="61"/>
      <c r="E9" s="50" t="s">
        <v>0</v>
      </c>
      <c r="F9" s="63">
        <v>11238</v>
      </c>
      <c r="G9" s="63">
        <v>11238</v>
      </c>
      <c r="H9" s="4"/>
      <c r="I9" s="50" t="s">
        <v>0</v>
      </c>
      <c r="J9" s="63">
        <v>30879</v>
      </c>
      <c r="K9" s="63">
        <v>30879</v>
      </c>
      <c r="L9" s="4"/>
      <c r="M9" s="4"/>
      <c r="N9" s="4"/>
    </row>
    <row r="10" spans="1:14" ht="17.25">
      <c r="A10" s="57" t="s">
        <v>9</v>
      </c>
      <c r="B10" s="58">
        <v>14722</v>
      </c>
      <c r="C10" s="59">
        <v>0.130079433100365</v>
      </c>
      <c r="D10" s="61"/>
      <c r="E10" s="50" t="s">
        <v>9</v>
      </c>
      <c r="F10" s="33">
        <v>1317</v>
      </c>
      <c r="G10" s="53">
        <v>0.117191671115857</v>
      </c>
      <c r="H10" s="4"/>
      <c r="I10" s="50" t="s">
        <v>9</v>
      </c>
      <c r="J10" s="33">
        <v>3695</v>
      </c>
      <c r="K10" s="53">
        <v>0.119660610771074</v>
      </c>
      <c r="L10" s="4"/>
      <c r="M10" s="4"/>
      <c r="N10" s="4"/>
    </row>
    <row r="11" spans="1:14" ht="17.25">
      <c r="A11" s="57" t="s">
        <v>7</v>
      </c>
      <c r="B11" s="58">
        <v>21511</v>
      </c>
      <c r="C11" s="59">
        <v>0.190065119238008</v>
      </c>
      <c r="D11" s="61"/>
      <c r="E11" s="50" t="s">
        <v>7</v>
      </c>
      <c r="F11" s="33">
        <v>2131</v>
      </c>
      <c r="G11" s="53">
        <v>0.189624488343122</v>
      </c>
      <c r="H11" s="4"/>
      <c r="I11" s="50" t="s">
        <v>7</v>
      </c>
      <c r="J11" s="33">
        <v>6512</v>
      </c>
      <c r="K11" s="53">
        <v>0.210887658279089</v>
      </c>
      <c r="L11" s="4"/>
      <c r="M11" s="4"/>
      <c r="N11" s="4"/>
    </row>
    <row r="12" spans="1:14" ht="17.25">
      <c r="A12" s="57" t="s">
        <v>10</v>
      </c>
      <c r="B12" s="58">
        <v>7852</v>
      </c>
      <c r="C12" s="59">
        <v>0.0693780538448625</v>
      </c>
      <c r="D12" s="61"/>
      <c r="E12" s="50" t="s">
        <v>10</v>
      </c>
      <c r="F12" s="33">
        <v>656</v>
      </c>
      <c r="G12" s="53">
        <v>0.0583733760455597</v>
      </c>
      <c r="H12" s="4"/>
      <c r="I12" s="50" t="s">
        <v>10</v>
      </c>
      <c r="J12" s="33">
        <v>1784</v>
      </c>
      <c r="K12" s="53">
        <v>0.0577738916415687</v>
      </c>
      <c r="L12" s="4"/>
      <c r="M12" s="4"/>
      <c r="N12" s="4"/>
    </row>
    <row r="13" spans="1:14" ht="17.25">
      <c r="A13" s="57" t="s">
        <v>11</v>
      </c>
      <c r="B13" s="58">
        <v>5064</v>
      </c>
      <c r="C13" s="59">
        <v>0.0447440734424839</v>
      </c>
      <c r="D13" s="61"/>
      <c r="E13" s="50" t="s">
        <v>11</v>
      </c>
      <c r="F13" s="33">
        <v>375</v>
      </c>
      <c r="G13" s="53">
        <v>0.0333689268553123</v>
      </c>
      <c r="H13" s="4"/>
      <c r="I13" s="50" t="s">
        <v>11</v>
      </c>
      <c r="J13" s="33">
        <v>1154</v>
      </c>
      <c r="K13" s="53">
        <v>0.0373716765439295</v>
      </c>
      <c r="L13" s="4"/>
      <c r="M13" s="4"/>
      <c r="N13" s="4"/>
    </row>
    <row r="14" spans="1:14" ht="17.25">
      <c r="A14" s="57" t="s">
        <v>18</v>
      </c>
      <c r="B14" s="58">
        <v>265</v>
      </c>
      <c r="C14" s="59">
        <v>0.00234146513867659</v>
      </c>
      <c r="D14" s="61"/>
      <c r="E14" s="50" t="s">
        <v>18</v>
      </c>
      <c r="F14" s="33">
        <v>27</v>
      </c>
      <c r="G14" s="53">
        <v>0.00240256273358249</v>
      </c>
      <c r="H14" s="4"/>
      <c r="I14" s="50" t="s">
        <v>18</v>
      </c>
      <c r="J14" s="33">
        <v>90</v>
      </c>
      <c r="K14" s="53">
        <v>0.0029146021568056</v>
      </c>
      <c r="L14" s="4"/>
      <c r="M14" s="4"/>
      <c r="N14" s="4"/>
    </row>
    <row r="15" spans="1:14" ht="17.25">
      <c r="A15" s="57" t="s">
        <v>15</v>
      </c>
      <c r="B15" s="58">
        <v>1037</v>
      </c>
      <c r="C15" s="59">
        <v>0.00916263905210423</v>
      </c>
      <c r="D15" s="61"/>
      <c r="E15" s="50" t="s">
        <v>15</v>
      </c>
      <c r="F15" s="33">
        <v>92</v>
      </c>
      <c r="G15" s="53">
        <v>0.00818651005516996</v>
      </c>
      <c r="H15" s="4"/>
      <c r="I15" s="50" t="s">
        <v>15</v>
      </c>
      <c r="J15" s="33">
        <v>244</v>
      </c>
      <c r="K15" s="53">
        <v>0.00790181029178406</v>
      </c>
      <c r="L15" s="4"/>
      <c r="M15" s="4"/>
      <c r="N15" s="4"/>
    </row>
    <row r="16" spans="1:14" ht="17.25">
      <c r="A16" s="57" t="s">
        <v>14</v>
      </c>
      <c r="B16" s="58">
        <v>1170</v>
      </c>
      <c r="C16" s="59">
        <v>0.0103377894801947</v>
      </c>
      <c r="D16" s="61"/>
      <c r="E16" s="50" t="s">
        <v>14</v>
      </c>
      <c r="F16" s="33">
        <v>111</v>
      </c>
      <c r="G16" s="53">
        <v>0.00987720234917245</v>
      </c>
      <c r="H16" s="4"/>
      <c r="I16" s="50" t="s">
        <v>14</v>
      </c>
      <c r="J16" s="33">
        <v>355</v>
      </c>
      <c r="K16" s="53">
        <v>0.0114964862851776</v>
      </c>
      <c r="L16" s="4"/>
      <c r="M16" s="4"/>
      <c r="N16" s="4"/>
    </row>
    <row r="17" spans="1:14" ht="17.25">
      <c r="A17" s="57" t="s">
        <v>6</v>
      </c>
      <c r="B17" s="58">
        <v>30478</v>
      </c>
      <c r="C17" s="59">
        <v>0.269294998100321</v>
      </c>
      <c r="D17" s="61"/>
      <c r="E17" s="50" t="s">
        <v>6</v>
      </c>
      <c r="F17" s="33">
        <v>3267</v>
      </c>
      <c r="G17" s="53">
        <v>0.290710090763481</v>
      </c>
      <c r="H17" s="4"/>
      <c r="I17" s="50" t="s">
        <v>6</v>
      </c>
      <c r="J17" s="33">
        <v>8938</v>
      </c>
      <c r="K17" s="53">
        <v>0.289452378639205</v>
      </c>
      <c r="L17" s="4"/>
      <c r="M17" s="4"/>
      <c r="N17" s="4"/>
    </row>
    <row r="18" spans="1:14" ht="17.25">
      <c r="A18" s="57" t="s">
        <v>17</v>
      </c>
      <c r="B18" s="58">
        <v>478</v>
      </c>
      <c r="C18" s="59">
        <v>0.0042234729671223</v>
      </c>
      <c r="D18" s="61"/>
      <c r="E18" s="50" t="s">
        <v>17</v>
      </c>
      <c r="F18" s="33">
        <v>56</v>
      </c>
      <c r="G18" s="53">
        <v>0.00498309307705997</v>
      </c>
      <c r="H18" s="4"/>
      <c r="I18" s="50" t="s">
        <v>17</v>
      </c>
      <c r="J18" s="33">
        <v>111</v>
      </c>
      <c r="K18" s="53">
        <v>0.00359467599339357</v>
      </c>
      <c r="L18" s="4"/>
      <c r="M18" s="4"/>
      <c r="N18" s="4"/>
    </row>
    <row r="19" spans="1:14" ht="17.25">
      <c r="A19" s="57" t="s">
        <v>12</v>
      </c>
      <c r="B19" s="58">
        <v>5261</v>
      </c>
      <c r="C19" s="59">
        <v>0.0464847097908586</v>
      </c>
      <c r="D19" s="61"/>
      <c r="E19" s="50" t="s">
        <v>12</v>
      </c>
      <c r="F19" s="33">
        <v>507</v>
      </c>
      <c r="G19" s="53">
        <v>0.0451147891083823</v>
      </c>
      <c r="H19" s="4"/>
      <c r="I19" s="50" t="s">
        <v>12</v>
      </c>
      <c r="J19" s="33">
        <v>1390</v>
      </c>
      <c r="K19" s="53">
        <v>0.045014411088442</v>
      </c>
      <c r="L19" s="4"/>
      <c r="M19" s="4"/>
      <c r="N19" s="4"/>
    </row>
    <row r="20" spans="1:14" ht="17.25">
      <c r="A20" s="57" t="s">
        <v>8</v>
      </c>
      <c r="B20" s="58">
        <v>21236</v>
      </c>
      <c r="C20" s="59">
        <v>0.187635296924287</v>
      </c>
      <c r="D20" s="61"/>
      <c r="E20" s="50" t="s">
        <v>8</v>
      </c>
      <c r="F20" s="33">
        <v>2205</v>
      </c>
      <c r="G20" s="53">
        <v>0.196209289909237</v>
      </c>
      <c r="H20" s="4"/>
      <c r="I20" s="50" t="s">
        <v>8</v>
      </c>
      <c r="J20" s="33">
        <v>5441</v>
      </c>
      <c r="K20" s="53">
        <v>0.176203892613103</v>
      </c>
      <c r="L20" s="4"/>
      <c r="M20" s="4"/>
      <c r="N20" s="4"/>
    </row>
    <row r="21" spans="1:14" ht="17.25">
      <c r="A21" s="57" t="s">
        <v>13</v>
      </c>
      <c r="B21" s="58">
        <v>3396</v>
      </c>
      <c r="C21" s="59">
        <v>0.0300060966450781</v>
      </c>
      <c r="D21" s="61"/>
      <c r="E21" s="50" t="s">
        <v>13</v>
      </c>
      <c r="F21" s="33">
        <v>390</v>
      </c>
      <c r="G21" s="53">
        <v>0.0347036839295248</v>
      </c>
      <c r="H21" s="4"/>
      <c r="I21" s="50" t="s">
        <v>13</v>
      </c>
      <c r="J21" s="33">
        <v>954</v>
      </c>
      <c r="K21" s="53">
        <v>0.0308947828621393</v>
      </c>
      <c r="L21" s="4"/>
      <c r="M21" s="4"/>
      <c r="N21" s="4"/>
    </row>
    <row r="22" spans="1:14" ht="17.25">
      <c r="A22" s="57" t="s">
        <v>19</v>
      </c>
      <c r="B22" s="58">
        <v>178</v>
      </c>
      <c r="C22" s="59">
        <v>0.00157275771579031</v>
      </c>
      <c r="D22" s="61"/>
      <c r="E22" s="50" t="s">
        <v>19</v>
      </c>
      <c r="F22" s="33">
        <v>19</v>
      </c>
      <c r="G22" s="53">
        <v>0.00169069229400249</v>
      </c>
      <c r="H22" s="4"/>
      <c r="I22" s="50" t="s">
        <v>19</v>
      </c>
      <c r="J22" s="33">
        <v>52</v>
      </c>
      <c r="K22" s="53">
        <v>0.00168399235726546</v>
      </c>
      <c r="L22" s="4"/>
      <c r="M22" s="4"/>
      <c r="N22" s="4"/>
    </row>
    <row r="23" spans="1:14" ht="17.25">
      <c r="A23" s="57" t="s">
        <v>16</v>
      </c>
      <c r="B23" s="58">
        <v>529</v>
      </c>
      <c r="C23" s="59">
        <v>0.00467409455984873</v>
      </c>
      <c r="D23" s="61"/>
      <c r="E23" s="50" t="s">
        <v>16</v>
      </c>
      <c r="F23" s="33">
        <v>85</v>
      </c>
      <c r="G23" s="53">
        <v>0.00756362342053746</v>
      </c>
      <c r="H23" s="4"/>
      <c r="I23" s="50" t="s">
        <v>16</v>
      </c>
      <c r="J23" s="33">
        <v>159</v>
      </c>
      <c r="K23" s="53">
        <v>0.00514913047702322</v>
      </c>
      <c r="L23" s="4"/>
      <c r="M23" s="4"/>
      <c r="N23" s="4"/>
    </row>
    <row r="24" spans="1:14" ht="15">
      <c r="A24" s="4"/>
      <c r="B24" s="4"/>
      <c r="C24" s="4"/>
      <c r="D24" s="4"/>
      <c r="E24" s="4"/>
      <c r="F24" s="4"/>
      <c r="G24" s="4"/>
      <c r="H24" s="4"/>
      <c r="I24" s="4"/>
      <c r="J24" s="4"/>
      <c r="K24" s="4"/>
      <c r="L24" s="4"/>
      <c r="M24" s="4"/>
      <c r="N24" s="4"/>
    </row>
    <row r="25" ht="15">
      <c r="A25" s="4"/>
    </row>
    <row r="26" ht="15">
      <c r="A26" s="4"/>
    </row>
  </sheetData>
  <sheetProtection/>
  <mergeCells count="3">
    <mergeCell ref="A6:C6"/>
    <mergeCell ref="E6:G6"/>
    <mergeCell ref="I6:K6"/>
  </mergeCells>
  <printOptions gridLines="1"/>
  <pageMargins left="0.75" right="0.75" top="1" bottom="1" header="0.5" footer="0.5"/>
  <pageSetup fitToHeight="0" fitToWidth="1" orientation="landscape" paperSize="9" scale="69" r:id="rId1"/>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GB</dc:creator>
  <cp:keywords/>
  <dc:description/>
  <cp:lastModifiedBy>David Crawford</cp:lastModifiedBy>
  <cp:lastPrinted>2014-04-03T02:03:47Z</cp:lastPrinted>
  <dcterms:created xsi:type="dcterms:W3CDTF">2003-09-03T02:13:12Z</dcterms:created>
  <dcterms:modified xsi:type="dcterms:W3CDTF">2014-04-03T02:03:53Z</dcterms:modified>
  <cp:category/>
  <cp:version/>
  <cp:contentType/>
  <cp:contentStatus/>
</cp:coreProperties>
</file>