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3272" windowHeight="7932" activeTab="1"/>
  </bookViews>
  <sheets>
    <sheet name="DataForAnalysis (2)" sheetId="1" r:id="rId1"/>
    <sheet name="Sheet1" sheetId="2" r:id="rId2"/>
  </sheets>
  <definedNames>
    <definedName name="_xlnm.Print_Area" localSheetId="0">'DataForAnalysis (2)'!$A$1:$M$91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<sst xmlns="http://schemas.openxmlformats.org/spreadsheetml/2006/main" count="38" uniqueCount="12">
  <si>
    <t>A3 Incomes and prices</t>
  </si>
  <si>
    <t>CPI</t>
  </si>
  <si>
    <t>CPI less housing non-tradable items</t>
  </si>
  <si>
    <t>CPI less Govt. charges food and fuel</t>
  </si>
  <si>
    <t>Labour cost index</t>
  </si>
  <si>
    <t>(Index)</t>
  </si>
  <si>
    <t xml:space="preserve">(Index) </t>
  </si>
  <si>
    <t>Sources:  Statistics NZ, RBNZ</t>
  </si>
  <si>
    <t>..</t>
  </si>
  <si>
    <t>Average litres per pass July 2005-March 2009</t>
  </si>
  <si>
    <t>?</t>
  </si>
  <si>
    <t>Fullers Monthly passes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</si>
</sst>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mmm\.\ yyyy"/>
    <numFmt numFmtId="167" formatCode="mmm\-yyyy"/>
    <numFmt numFmtId="168" formatCode="_-* #,##0.0_-;\-* #,##0.0_-;_-* &quot;-&quot;??_-;_-@_-"/>
    <numFmt numFmtId="169" formatCode="_-* #,##0_-;\-* #,##0_-;_-* &quot;-&quot;??_-;_-@_-"/>
    <numFmt numFmtId="170" formatCode="mmmm\-yy"/>
    <numFmt numFmtId="171" formatCode="mmmm\ yyyy"/>
    <numFmt numFmtId="172" formatCode="[$-1409]dddd\,\ 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____"/>
    <numFmt numFmtId="179" formatCode="mmm\ d\ yyyy"/>
    <numFmt numFmtId="180" formatCode="mmmm\ d\ yyyy"/>
    <numFmt numFmtId="181" formatCode="ddd\ mmm\ d\ yyyy"/>
    <numFmt numFmtId="182" formatCode="dddd\ mmmm\ d\ yyyy"/>
    <numFmt numFmtId="183" formatCode="ddd\ m/d/yyyy"/>
    <numFmt numFmtId="184" formatCode="dddd\ m/d/yyyy"/>
    <numFmt numFmtId="185" formatCode="m/d/yy"/>
    <numFmt numFmtId="186" formatCode="ddd\ m/d/yy"/>
    <numFmt numFmtId="187" formatCode="dddd\ m/d/yy"/>
    <numFmt numFmtId="188" formatCode="yy\-m\-d"/>
    <numFmt numFmtId="189" formatCode="yyyy\-m\-d"/>
    <numFmt numFmtId="190" formatCode="yy\-mm\-dd"/>
    <numFmt numFmtId="191" formatCode="yyyy\-mm\-dd"/>
    <numFmt numFmtId="192" formatCode="yyyy"/>
    <numFmt numFmtId="193" formatCode="yy"/>
    <numFmt numFmtId="194" formatCode="mm\-yyyy"/>
    <numFmt numFmtId="195" formatCode="mm\-yy"/>
    <numFmt numFmtId="196" formatCode="&quot;$&quot;#,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"/>
      <family val="0"/>
    </font>
    <font>
      <sz val="10"/>
      <name val="CG Times (W1)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Times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196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96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17" fontId="0" fillId="33" borderId="10" xfId="0" applyNumberFormat="1" applyFill="1" applyBorder="1" applyAlignment="1">
      <alignment/>
    </xf>
    <xf numFmtId="196" fontId="0" fillId="33" borderId="10" xfId="0" applyNumberFormat="1" applyFill="1" applyBorder="1" applyAlignment="1">
      <alignment/>
    </xf>
    <xf numFmtId="17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96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196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96" fontId="6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96" fontId="0" fillId="33" borderId="0" xfId="0" applyNumberFormat="1" applyFont="1" applyFill="1" applyAlignment="1">
      <alignment wrapText="1"/>
    </xf>
    <xf numFmtId="0" fontId="1" fillId="19" borderId="0" xfId="0" applyFont="1" applyFill="1" applyAlignment="1">
      <alignment/>
    </xf>
    <xf numFmtId="0" fontId="0" fillId="19" borderId="10" xfId="0" applyFont="1" applyFill="1" applyBorder="1" applyAlignment="1">
      <alignment/>
    </xf>
    <xf numFmtId="196" fontId="0" fillId="19" borderId="10" xfId="0" applyNumberFormat="1" applyFont="1" applyFill="1" applyBorder="1" applyAlignment="1">
      <alignment wrapText="1"/>
    </xf>
    <xf numFmtId="3" fontId="0" fillId="19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4" fontId="1" fillId="0" borderId="10" xfId="55" applyNumberFormat="1" applyFont="1" applyFill="1" applyBorder="1" applyAlignment="1">
      <alignment horizontal="left"/>
      <protection/>
    </xf>
    <xf numFmtId="164" fontId="1" fillId="0" borderId="10" xfId="55" applyNumberFormat="1" applyFont="1" applyFill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center"/>
      <protection/>
    </xf>
    <xf numFmtId="165" fontId="1" fillId="0" borderId="10" xfId="55" applyNumberFormat="1" applyFont="1" applyFill="1" applyBorder="1">
      <alignment/>
      <protection/>
    </xf>
    <xf numFmtId="166" fontId="4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6" fontId="1" fillId="0" borderId="10" xfId="55" applyNumberFormat="1" applyFont="1" applyFill="1" applyBorder="1" applyAlignment="1">
      <alignment horizontal="right"/>
      <protection/>
    </xf>
    <xf numFmtId="166" fontId="4" fillId="19" borderId="10" xfId="0" applyNumberFormat="1" applyFont="1" applyFill="1" applyBorder="1" applyAlignment="1">
      <alignment horizontal="right"/>
    </xf>
    <xf numFmtId="1" fontId="1" fillId="19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2" fontId="1" fillId="12" borderId="10" xfId="0" applyNumberFormat="1" applyFont="1" applyFill="1" applyBorder="1" applyAlignment="1">
      <alignment horizontal="right"/>
    </xf>
    <xf numFmtId="166" fontId="12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196" fontId="6" fillId="34" borderId="10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8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96" fontId="7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196" fontId="31" fillId="0" borderId="10" xfId="0" applyNumberFormat="1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right"/>
    </xf>
    <xf numFmtId="2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right"/>
    </xf>
    <xf numFmtId="1" fontId="30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/>
    </xf>
    <xf numFmtId="2" fontId="34" fillId="0" borderId="10" xfId="0" applyNumberFormat="1" applyFont="1" applyFill="1" applyBorder="1" applyAlignment="1">
      <alignment/>
    </xf>
    <xf numFmtId="166" fontId="30" fillId="0" borderId="10" xfId="55" applyNumberFormat="1" applyFont="1" applyFill="1" applyBorder="1" applyAlignment="1">
      <alignment horizontal="right"/>
      <protection/>
    </xf>
    <xf numFmtId="3" fontId="35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69625"/>
          <c:h val="0.95575"/>
        </c:manualLayout>
      </c:layout>
      <c:lineChart>
        <c:grouping val="standard"/>
        <c:varyColors val="0"/>
        <c:ser>
          <c:idx val="0"/>
          <c:order val="0"/>
          <c:tx>
            <c:v>Fullers Monthly 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'DataForAnalysis (2)'!$A$47:$A$90</c:f>
              <c:strCache>
                <c:ptCount val="44"/>
                <c:pt idx="0">
                  <c:v>35947</c:v>
                </c:pt>
                <c:pt idx="1">
                  <c:v>36039</c:v>
                </c:pt>
                <c:pt idx="2">
                  <c:v>36130</c:v>
                </c:pt>
                <c:pt idx="3">
                  <c:v>36220</c:v>
                </c:pt>
                <c:pt idx="4">
                  <c:v>36312</c:v>
                </c:pt>
                <c:pt idx="5">
                  <c:v>36404</c:v>
                </c:pt>
                <c:pt idx="6">
                  <c:v>36495</c:v>
                </c:pt>
                <c:pt idx="7">
                  <c:v>36586</c:v>
                </c:pt>
                <c:pt idx="8">
                  <c:v>36678</c:v>
                </c:pt>
                <c:pt idx="9">
                  <c:v>36770</c:v>
                </c:pt>
                <c:pt idx="10">
                  <c:v>36861</c:v>
                </c:pt>
                <c:pt idx="11">
                  <c:v>36951</c:v>
                </c:pt>
                <c:pt idx="12">
                  <c:v>37043</c:v>
                </c:pt>
                <c:pt idx="13">
                  <c:v>37135</c:v>
                </c:pt>
                <c:pt idx="14">
                  <c:v>37226</c:v>
                </c:pt>
                <c:pt idx="15">
                  <c:v>37316</c:v>
                </c:pt>
                <c:pt idx="16">
                  <c:v>37408</c:v>
                </c:pt>
                <c:pt idx="17">
                  <c:v>37500</c:v>
                </c:pt>
                <c:pt idx="18">
                  <c:v>37591</c:v>
                </c:pt>
                <c:pt idx="19">
                  <c:v>37681</c:v>
                </c:pt>
                <c:pt idx="20">
                  <c:v>37773</c:v>
                </c:pt>
                <c:pt idx="21">
                  <c:v>37865</c:v>
                </c:pt>
                <c:pt idx="22">
                  <c:v>37956</c:v>
                </c:pt>
                <c:pt idx="23">
                  <c:v>38047</c:v>
                </c:pt>
                <c:pt idx="24">
                  <c:v>38139</c:v>
                </c:pt>
                <c:pt idx="25">
                  <c:v>38231</c:v>
                </c:pt>
                <c:pt idx="26">
                  <c:v>38322</c:v>
                </c:pt>
                <c:pt idx="27">
                  <c:v>38412</c:v>
                </c:pt>
                <c:pt idx="28">
                  <c:v>38504</c:v>
                </c:pt>
                <c:pt idx="29">
                  <c:v>38596</c:v>
                </c:pt>
                <c:pt idx="30">
                  <c:v>38687</c:v>
                </c:pt>
                <c:pt idx="31">
                  <c:v>38777</c:v>
                </c:pt>
                <c:pt idx="32">
                  <c:v>38869</c:v>
                </c:pt>
                <c:pt idx="33">
                  <c:v>38961</c:v>
                </c:pt>
                <c:pt idx="34">
                  <c:v>39052</c:v>
                </c:pt>
                <c:pt idx="35">
                  <c:v>39142</c:v>
                </c:pt>
                <c:pt idx="36">
                  <c:v>39234</c:v>
                </c:pt>
                <c:pt idx="37">
                  <c:v>39326</c:v>
                </c:pt>
                <c:pt idx="38">
                  <c:v>39417</c:v>
                </c:pt>
                <c:pt idx="39">
                  <c:v>39508</c:v>
                </c:pt>
                <c:pt idx="40">
                  <c:v>39600</c:v>
                </c:pt>
                <c:pt idx="41">
                  <c:v>39692</c:v>
                </c:pt>
                <c:pt idx="42">
                  <c:v>39783</c:v>
                </c:pt>
                <c:pt idx="43">
                  <c:v>39873</c:v>
                </c:pt>
              </c:strCache>
            </c:strRef>
          </c:cat>
          <c:val>
            <c:numRef>
              <c:f>'DataForAnalysis (2)'!$M$47:$M$90</c:f>
              <c:numCach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1.0769230769230769</c:v>
                </c:pt>
                <c:pt idx="4">
                  <c:v>1.0769230769230769</c:v>
                </c:pt>
                <c:pt idx="5">
                  <c:v>1.0769230769230769</c:v>
                </c:pt>
                <c:pt idx="6">
                  <c:v>1.0769230769230769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1.0769230769230769</c:v>
                </c:pt>
                <c:pt idx="12">
                  <c:v>1.0769230769230769</c:v>
                </c:pt>
                <c:pt idx="13">
                  <c:v>1.0769230769230769</c:v>
                </c:pt>
                <c:pt idx="14">
                  <c:v>1.0769230769230769</c:v>
                </c:pt>
                <c:pt idx="15">
                  <c:v>1.1384615384615384</c:v>
                </c:pt>
                <c:pt idx="16">
                  <c:v>1.1384615384615384</c:v>
                </c:pt>
                <c:pt idx="17">
                  <c:v>1.1384615384615384</c:v>
                </c:pt>
                <c:pt idx="18">
                  <c:v>1.1384615384615384</c:v>
                </c:pt>
                <c:pt idx="19">
                  <c:v>1.1384615384615384</c:v>
                </c:pt>
                <c:pt idx="20">
                  <c:v>1.1384615384615384</c:v>
                </c:pt>
                <c:pt idx="21">
                  <c:v>1.1384615384615384</c:v>
                </c:pt>
                <c:pt idx="22">
                  <c:v>1.1794871794871795</c:v>
                </c:pt>
                <c:pt idx="23">
                  <c:v>1.1794871794871795</c:v>
                </c:pt>
                <c:pt idx="24">
                  <c:v>1.1794871794871795</c:v>
                </c:pt>
                <c:pt idx="25">
                  <c:v>1.2564102564102564</c:v>
                </c:pt>
                <c:pt idx="26">
                  <c:v>1.2564102564102564</c:v>
                </c:pt>
                <c:pt idx="27">
                  <c:v>1.2564102564102564</c:v>
                </c:pt>
                <c:pt idx="28">
                  <c:v>1.2564102564102564</c:v>
                </c:pt>
                <c:pt idx="29">
                  <c:v>1.3333333333333333</c:v>
                </c:pt>
                <c:pt idx="30">
                  <c:v>1.3333333333333333</c:v>
                </c:pt>
                <c:pt idx="31">
                  <c:v>1.3333333333333333</c:v>
                </c:pt>
                <c:pt idx="32">
                  <c:v>1.5384615384615385</c:v>
                </c:pt>
                <c:pt idx="33">
                  <c:v>1.5384615384615385</c:v>
                </c:pt>
                <c:pt idx="34">
                  <c:v>1.5384615384615385</c:v>
                </c:pt>
                <c:pt idx="35">
                  <c:v>1.5384615384615385</c:v>
                </c:pt>
                <c:pt idx="36">
                  <c:v>1.5384615384615385</c:v>
                </c:pt>
                <c:pt idx="37">
                  <c:v>1.5384615384615385</c:v>
                </c:pt>
                <c:pt idx="38">
                  <c:v>1.5384615384615385</c:v>
                </c:pt>
                <c:pt idx="39">
                  <c:v>1.5384615384615385</c:v>
                </c:pt>
                <c:pt idx="40">
                  <c:v>1.764102564102564</c:v>
                </c:pt>
                <c:pt idx="41">
                  <c:v>1.764102564102564</c:v>
                </c:pt>
                <c:pt idx="42">
                  <c:v>1.5897435897435896</c:v>
                </c:pt>
                <c:pt idx="43">
                  <c:v>1.6153846153846154</c:v>
                </c:pt>
              </c:numCache>
            </c:numRef>
          </c:val>
          <c:smooth val="0"/>
        </c:ser>
        <c:ser>
          <c:idx val="1"/>
          <c:order val="1"/>
          <c:tx>
            <c:v>CPI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'DataForAnalysis (2)'!$C$47:$C$90</c:f>
              <c:numCache>
                <c:ptCount val="44"/>
                <c:pt idx="0">
                  <c:v>1</c:v>
                </c:pt>
                <c:pt idx="1">
                  <c:v>1.0054495909119003</c:v>
                </c:pt>
                <c:pt idx="2">
                  <c:v>0.9972752039452333</c:v>
                </c:pt>
                <c:pt idx="3">
                  <c:v>0.9945504078904666</c:v>
                </c:pt>
                <c:pt idx="4">
                  <c:v>0.9963669381944334</c:v>
                </c:pt>
                <c:pt idx="5">
                  <c:v>1.0003524059232585</c:v>
                </c:pt>
                <c:pt idx="6">
                  <c:v>1.0023451403864876</c:v>
                </c:pt>
                <c:pt idx="7">
                  <c:v>1.0093197086125232</c:v>
                </c:pt>
                <c:pt idx="8">
                  <c:v>1.0162942780361917</c:v>
                </c:pt>
                <c:pt idx="9">
                  <c:v>1.030243414488263</c:v>
                </c:pt>
                <c:pt idx="10">
                  <c:v>1.0421998176747382</c:v>
                </c:pt>
                <c:pt idx="11">
                  <c:v>1.0402070844091422</c:v>
                </c:pt>
                <c:pt idx="12">
                  <c:v>1.0491743859007738</c:v>
                </c:pt>
                <c:pt idx="13">
                  <c:v>1.0551525880928279</c:v>
                </c:pt>
                <c:pt idx="14">
                  <c:v>1.061130790284882</c:v>
                </c:pt>
                <c:pt idx="15">
                  <c:v>1.0671089912793033</c:v>
                </c:pt>
                <c:pt idx="16">
                  <c:v>1.0780690272341638</c:v>
                </c:pt>
                <c:pt idx="17">
                  <c:v>1.0830508621946036</c:v>
                </c:pt>
                <c:pt idx="18">
                  <c:v>1.0900254304206392</c:v>
                </c:pt>
                <c:pt idx="19">
                  <c:v>1.094010898149464</c:v>
                </c:pt>
                <c:pt idx="20">
                  <c:v>1.094010898149464</c:v>
                </c:pt>
                <c:pt idx="21">
                  <c:v>1.0989927331099039</c:v>
                </c:pt>
                <c:pt idx="22">
                  <c:v>1.106963668567554</c:v>
                </c:pt>
                <c:pt idx="23">
                  <c:v>1.110949136296379</c:v>
                </c:pt>
                <c:pt idx="24">
                  <c:v>1.1199164389856437</c:v>
                </c:pt>
                <c:pt idx="25">
                  <c:v>1.1268910072116793</c:v>
                </c:pt>
                <c:pt idx="26">
                  <c:v>1.1368546771325585</c:v>
                </c:pt>
                <c:pt idx="27">
                  <c:v>1.141836512092998</c:v>
                </c:pt>
                <c:pt idx="28">
                  <c:v>1.1518001808162444</c:v>
                </c:pt>
                <c:pt idx="29">
                  <c:v>1.164752951234334</c:v>
                </c:pt>
                <c:pt idx="30">
                  <c:v>1.172723886691984</c:v>
                </c:pt>
                <c:pt idx="31">
                  <c:v>1.1796984549180196</c:v>
                </c:pt>
                <c:pt idx="32">
                  <c:v>1.197633060296549</c:v>
                </c:pt>
                <c:pt idx="33">
                  <c:v>1.206016491718625</c:v>
                </c:pt>
                <c:pt idx="34">
                  <c:v>1.2036212255980319</c:v>
                </c:pt>
                <c:pt idx="35">
                  <c:v>1.2096093908995145</c:v>
                </c:pt>
                <c:pt idx="36">
                  <c:v>1.2215857215024801</c:v>
                </c:pt>
                <c:pt idx="37">
                  <c:v>1.2275738868039627</c:v>
                </c:pt>
                <c:pt idx="38">
                  <c:v>1.2419454835275214</c:v>
                </c:pt>
                <c:pt idx="39">
                  <c:v>1.2503289149495973</c:v>
                </c:pt>
                <c:pt idx="40">
                  <c:v>1.2706886769746386</c:v>
                </c:pt>
                <c:pt idx="41">
                  <c:v>1.2898508059393834</c:v>
                </c:pt>
                <c:pt idx="42">
                  <c:v>1.2838626406379006</c:v>
                </c:pt>
                <c:pt idx="43">
                  <c:v>1.2874555398187904</c:v>
                </c:pt>
              </c:numCache>
            </c:numRef>
          </c:val>
          <c:smooth val="0"/>
        </c:ser>
        <c:marker val="1"/>
        <c:axId val="9647091"/>
        <c:axId val="19714956"/>
      </c:lineChart>
      <c:dateAx>
        <c:axId val="9647091"/>
        <c:scaling>
          <c:orientation val="minMax"/>
        </c:scaling>
        <c:axPos val="b"/>
        <c:delete val="0"/>
        <c:numFmt formatCode="mmm\.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4956"/>
        <c:crosses val="autoZero"/>
        <c:auto val="0"/>
        <c:baseTimeUnit val="months"/>
        <c:majorUnit val="7"/>
        <c:majorTimeUnit val="months"/>
        <c:minorUnit val="1"/>
        <c:minorTimeUnit val="months"/>
        <c:noMultiLvlLbl val="0"/>
      </c:dateAx>
      <c:valAx>
        <c:axId val="19714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7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442"/>
          <c:w val="0.259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400050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2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9.140625" defaultRowHeight="12.75"/>
  <cols>
    <col min="1" max="1" width="22.421875" style="1" bestFit="1" customWidth="1"/>
    <col min="2" max="2" width="9.140625" style="1" customWidth="1"/>
    <col min="3" max="3" width="9.140625" style="4" customWidth="1"/>
    <col min="4" max="4" width="12.28125" style="1" customWidth="1"/>
    <col min="5" max="5" width="9.140625" style="4" customWidth="1"/>
    <col min="6" max="6" width="11.7109375" style="1" customWidth="1"/>
    <col min="7" max="7" width="9.140625" style="4" customWidth="1"/>
    <col min="8" max="8" width="9.140625" style="1" customWidth="1"/>
    <col min="9" max="9" width="9.140625" style="4" customWidth="1"/>
    <col min="10" max="10" width="7.140625" style="18" bestFit="1" customWidth="1"/>
    <col min="11" max="11" width="11.7109375" style="19" customWidth="1"/>
    <col min="12" max="12" width="12.7109375" style="18" bestFit="1" customWidth="1"/>
    <col min="13" max="16384" width="9.140625" style="1" customWidth="1"/>
  </cols>
  <sheetData>
    <row r="1" spans="1:13" ht="15">
      <c r="A1" s="28" t="s">
        <v>0</v>
      </c>
      <c r="B1" s="29"/>
      <c r="C1" s="30"/>
      <c r="D1" s="29"/>
      <c r="E1" s="30"/>
      <c r="F1" s="29"/>
      <c r="G1" s="30"/>
      <c r="H1" s="29"/>
      <c r="I1" s="30"/>
      <c r="J1" s="6"/>
      <c r="K1" s="7"/>
      <c r="L1" s="6"/>
      <c r="M1" s="29"/>
    </row>
    <row r="2" spans="1:13" ht="27.75" customHeight="1">
      <c r="A2" s="32" t="s">
        <v>7</v>
      </c>
      <c r="B2" s="33"/>
      <c r="C2" s="34"/>
      <c r="D2" s="35"/>
      <c r="E2" s="34"/>
      <c r="F2" s="35"/>
      <c r="G2" s="34"/>
      <c r="H2" s="35"/>
      <c r="I2" s="34"/>
      <c r="J2" s="6"/>
      <c r="K2" s="7"/>
      <c r="L2" s="6"/>
      <c r="M2" s="29"/>
    </row>
    <row r="3" spans="1:13" s="49" customFormat="1" ht="46.5" customHeight="1">
      <c r="A3" s="46"/>
      <c r="B3" s="47" t="s">
        <v>1</v>
      </c>
      <c r="C3" s="48"/>
      <c r="D3" s="47" t="s">
        <v>2</v>
      </c>
      <c r="E3" s="48"/>
      <c r="F3" s="47" t="s">
        <v>3</v>
      </c>
      <c r="G3" s="48"/>
      <c r="H3" s="47" t="s">
        <v>4</v>
      </c>
      <c r="I3" s="48"/>
      <c r="J3" s="58" t="s">
        <v>11</v>
      </c>
      <c r="K3" s="59"/>
      <c r="L3" s="59"/>
      <c r="M3" s="59"/>
    </row>
    <row r="4" spans="1:13" s="66" customFormat="1" ht="9.75">
      <c r="A4" s="61"/>
      <c r="B4" s="61"/>
      <c r="C4" s="62"/>
      <c r="D4" s="61"/>
      <c r="E4" s="62"/>
      <c r="F4" s="61"/>
      <c r="G4" s="62"/>
      <c r="H4" s="61"/>
      <c r="I4" s="62"/>
      <c r="J4" s="64"/>
      <c r="K4" s="65"/>
      <c r="L4" s="64"/>
      <c r="M4" s="61"/>
    </row>
    <row r="5" spans="1:13" s="66" customFormat="1" ht="9.75">
      <c r="A5" s="67"/>
      <c r="B5" s="68" t="s">
        <v>5</v>
      </c>
      <c r="C5" s="69"/>
      <c r="D5" s="68" t="s">
        <v>5</v>
      </c>
      <c r="E5" s="69"/>
      <c r="F5" s="68" t="s">
        <v>6</v>
      </c>
      <c r="G5" s="69"/>
      <c r="H5" s="70" t="s">
        <v>5</v>
      </c>
      <c r="I5" s="69"/>
      <c r="J5" s="64"/>
      <c r="K5" s="65"/>
      <c r="L5" s="64"/>
      <c r="M5" s="61"/>
    </row>
    <row r="6" spans="1:13" s="66" customFormat="1" ht="10.5">
      <c r="A6" s="71">
        <v>32203</v>
      </c>
      <c r="B6" s="72">
        <v>632.168125</v>
      </c>
      <c r="C6" s="73">
        <f aca="true" t="shared" si="0" ref="C6:C69">B6/B$47</f>
        <v>0.7571054461656814</v>
      </c>
      <c r="D6" s="74"/>
      <c r="E6" s="73">
        <f aca="true" t="shared" si="1" ref="E6:E69">D6/D$47</f>
        <v>0</v>
      </c>
      <c r="F6" s="73" t="s">
        <v>8</v>
      </c>
      <c r="G6" s="73"/>
      <c r="H6" s="63" t="s">
        <v>8</v>
      </c>
      <c r="I6" s="73" t="e">
        <f aca="true" t="shared" si="2" ref="I6:I43">H6/H$50</f>
        <v>#VALUE!</v>
      </c>
      <c r="J6" s="64"/>
      <c r="K6" s="65"/>
      <c r="L6" s="64"/>
      <c r="M6" s="61"/>
    </row>
    <row r="7" spans="1:13" s="66" customFormat="1" ht="10.5" hidden="1">
      <c r="A7" s="71">
        <v>32295</v>
      </c>
      <c r="B7" s="72">
        <v>637.109908</v>
      </c>
      <c r="C7" s="73">
        <f t="shared" si="0"/>
        <v>0.7630238888632929</v>
      </c>
      <c r="D7" s="74"/>
      <c r="E7" s="73">
        <f t="shared" si="1"/>
        <v>0</v>
      </c>
      <c r="F7" s="73" t="s">
        <v>8</v>
      </c>
      <c r="G7" s="73"/>
      <c r="H7" s="63" t="s">
        <v>8</v>
      </c>
      <c r="I7" s="73" t="e">
        <f t="shared" si="2"/>
        <v>#VALUE!</v>
      </c>
      <c r="J7" s="64"/>
      <c r="K7" s="65"/>
      <c r="L7" s="64"/>
      <c r="M7" s="61"/>
    </row>
    <row r="8" spans="1:13" s="66" customFormat="1" ht="10.5" hidden="1">
      <c r="A8" s="71">
        <v>32387</v>
      </c>
      <c r="B8" s="72">
        <v>642.811966</v>
      </c>
      <c r="C8" s="73">
        <f t="shared" si="0"/>
        <v>0.7698528620358213</v>
      </c>
      <c r="D8" s="74"/>
      <c r="E8" s="73">
        <f t="shared" si="1"/>
        <v>0</v>
      </c>
      <c r="F8" s="73" t="s">
        <v>8</v>
      </c>
      <c r="G8" s="73"/>
      <c r="H8" s="63" t="s">
        <v>8</v>
      </c>
      <c r="I8" s="73" t="e">
        <f t="shared" si="2"/>
        <v>#VALUE!</v>
      </c>
      <c r="J8" s="64"/>
      <c r="K8" s="65"/>
      <c r="L8" s="64"/>
      <c r="M8" s="61"/>
    </row>
    <row r="9" spans="1:13" s="66" customFormat="1" ht="9.75" hidden="1">
      <c r="A9" s="71">
        <v>32478</v>
      </c>
      <c r="B9" s="72">
        <v>650.414709</v>
      </c>
      <c r="C9" s="73">
        <f t="shared" si="0"/>
        <v>0.7789581584015595</v>
      </c>
      <c r="D9" s="72">
        <v>666.25</v>
      </c>
      <c r="E9" s="73">
        <f t="shared" si="1"/>
        <v>0.8010412032751013</v>
      </c>
      <c r="F9" s="73" t="s">
        <v>8</v>
      </c>
      <c r="G9" s="73"/>
      <c r="H9" s="63" t="s">
        <v>8</v>
      </c>
      <c r="I9" s="73" t="e">
        <f t="shared" si="2"/>
        <v>#VALUE!</v>
      </c>
      <c r="J9" s="64"/>
      <c r="K9" s="65"/>
      <c r="L9" s="64"/>
      <c r="M9" s="61"/>
    </row>
    <row r="10" spans="1:13" s="66" customFormat="1" ht="9.75" hidden="1">
      <c r="A10" s="71">
        <v>32568</v>
      </c>
      <c r="B10" s="72">
        <v>657.569271</v>
      </c>
      <c r="C10" s="73">
        <f t="shared" si="0"/>
        <v>0.7875266983847008</v>
      </c>
      <c r="D10" s="72">
        <v>671.91</v>
      </c>
      <c r="E10" s="73">
        <f t="shared" si="1"/>
        <v>0.8078462962740312</v>
      </c>
      <c r="F10" s="72">
        <v>647.89</v>
      </c>
      <c r="G10" s="73"/>
      <c r="H10" s="63" t="s">
        <v>8</v>
      </c>
      <c r="I10" s="73" t="e">
        <f t="shared" si="2"/>
        <v>#VALUE!</v>
      </c>
      <c r="J10" s="64"/>
      <c r="K10" s="65"/>
      <c r="L10" s="64"/>
      <c r="M10" s="61"/>
    </row>
    <row r="11" spans="1:13" s="66" customFormat="1" ht="9.75" hidden="1">
      <c r="A11" s="71">
        <v>32660</v>
      </c>
      <c r="B11" s="72">
        <v>665.374248</v>
      </c>
      <c r="C11" s="73">
        <f t="shared" si="0"/>
        <v>0.7968741968747549</v>
      </c>
      <c r="D11" s="72">
        <v>679.7</v>
      </c>
      <c r="E11" s="73">
        <f t="shared" si="1"/>
        <v>0.8172123164969401</v>
      </c>
      <c r="F11" s="72">
        <v>653.34</v>
      </c>
      <c r="G11" s="73"/>
      <c r="H11" s="63" t="s">
        <v>8</v>
      </c>
      <c r="I11" s="73" t="e">
        <f t="shared" si="2"/>
        <v>#VALUE!</v>
      </c>
      <c r="J11" s="64"/>
      <c r="K11" s="65"/>
      <c r="L11" s="64"/>
      <c r="M11" s="61"/>
    </row>
    <row r="12" spans="1:13" s="66" customFormat="1" ht="9.75" hidden="1">
      <c r="A12" s="71">
        <v>32752</v>
      </c>
      <c r="B12" s="72">
        <v>688.789177</v>
      </c>
      <c r="C12" s="73">
        <f t="shared" si="0"/>
        <v>0.8249166899496514</v>
      </c>
      <c r="D12" s="72">
        <v>707.02</v>
      </c>
      <c r="E12" s="73">
        <f t="shared" si="1"/>
        <v>0.8500595145059093</v>
      </c>
      <c r="F12" s="72">
        <v>673.59</v>
      </c>
      <c r="G12" s="73"/>
      <c r="H12" s="63" t="s">
        <v>8</v>
      </c>
      <c r="I12" s="73" t="e">
        <f t="shared" si="2"/>
        <v>#VALUE!</v>
      </c>
      <c r="J12" s="64"/>
      <c r="K12" s="65"/>
      <c r="L12" s="64"/>
      <c r="M12" s="61"/>
    </row>
    <row r="13" spans="1:13" s="66" customFormat="1" ht="9.75" hidden="1">
      <c r="A13" s="71">
        <v>32843</v>
      </c>
      <c r="B13" s="72">
        <v>697.244568</v>
      </c>
      <c r="C13" s="73">
        <f t="shared" si="0"/>
        <v>0.8350431457489853</v>
      </c>
      <c r="D13" s="72">
        <v>716.56</v>
      </c>
      <c r="E13" s="73">
        <f t="shared" si="1"/>
        <v>0.8615295829175332</v>
      </c>
      <c r="F13" s="72">
        <v>682.64</v>
      </c>
      <c r="G13" s="73"/>
      <c r="H13" s="63" t="s">
        <v>8</v>
      </c>
      <c r="I13" s="73" t="e">
        <f t="shared" si="2"/>
        <v>#VALUE!</v>
      </c>
      <c r="J13" s="64"/>
      <c r="K13" s="65"/>
      <c r="L13" s="64"/>
      <c r="M13" s="61"/>
    </row>
    <row r="14" spans="1:13" s="66" customFormat="1" ht="9.75" hidden="1">
      <c r="A14" s="71">
        <v>32933</v>
      </c>
      <c r="B14" s="72">
        <v>703.748715</v>
      </c>
      <c r="C14" s="73">
        <f t="shared" si="0"/>
        <v>0.8428327272252139</v>
      </c>
      <c r="D14" s="72">
        <v>720.92</v>
      </c>
      <c r="E14" s="73">
        <f t="shared" si="1"/>
        <v>0.8667716686905605</v>
      </c>
      <c r="F14" s="72">
        <v>691.3</v>
      </c>
      <c r="G14" s="73"/>
      <c r="H14" s="63" t="s">
        <v>8</v>
      </c>
      <c r="I14" s="73" t="e">
        <f t="shared" si="2"/>
        <v>#VALUE!</v>
      </c>
      <c r="J14" s="64"/>
      <c r="K14" s="65"/>
      <c r="L14" s="64"/>
      <c r="M14" s="61"/>
    </row>
    <row r="15" spans="1:13" s="66" customFormat="1" ht="9.75" hidden="1">
      <c r="A15" s="71">
        <v>33025</v>
      </c>
      <c r="B15" s="72">
        <v>716.106595</v>
      </c>
      <c r="C15" s="73">
        <f t="shared" si="0"/>
        <v>0.8576329328683914</v>
      </c>
      <c r="D15" s="72">
        <v>731.12</v>
      </c>
      <c r="E15" s="73">
        <f t="shared" si="1"/>
        <v>0.8790352638476429</v>
      </c>
      <c r="F15" s="72">
        <v>701.93</v>
      </c>
      <c r="G15" s="73"/>
      <c r="H15" s="63" t="s">
        <v>8</v>
      </c>
      <c r="I15" s="73" t="e">
        <f t="shared" si="2"/>
        <v>#VALUE!</v>
      </c>
      <c r="J15" s="64"/>
      <c r="K15" s="65"/>
      <c r="L15" s="64"/>
      <c r="M15" s="61"/>
    </row>
    <row r="16" spans="1:13" s="66" customFormat="1" ht="9.75" hidden="1">
      <c r="A16" s="71">
        <v>33117</v>
      </c>
      <c r="B16" s="72">
        <v>723.261157</v>
      </c>
      <c r="C16" s="73">
        <f t="shared" si="0"/>
        <v>0.8662014728515329</v>
      </c>
      <c r="D16" s="72">
        <v>737.6</v>
      </c>
      <c r="E16" s="73">
        <f t="shared" si="1"/>
        <v>0.8868262537121422</v>
      </c>
      <c r="F16" s="72">
        <v>707.1</v>
      </c>
      <c r="G16" s="73"/>
      <c r="H16" s="63" t="s">
        <v>8</v>
      </c>
      <c r="I16" s="73" t="e">
        <f t="shared" si="2"/>
        <v>#VALUE!</v>
      </c>
      <c r="J16" s="64"/>
      <c r="K16" s="65"/>
      <c r="L16" s="64"/>
      <c r="M16" s="61"/>
    </row>
    <row r="17" spans="1:13" s="66" customFormat="1" ht="9.75" hidden="1">
      <c r="A17" s="71">
        <v>33208</v>
      </c>
      <c r="B17" s="72">
        <v>731.066133</v>
      </c>
      <c r="C17" s="73">
        <f t="shared" si="0"/>
        <v>0.875548970143954</v>
      </c>
      <c r="D17" s="72">
        <v>746.77</v>
      </c>
      <c r="E17" s="73">
        <f t="shared" si="1"/>
        <v>0.8978514662210092</v>
      </c>
      <c r="F17" s="72">
        <v>710.54</v>
      </c>
      <c r="G17" s="73"/>
      <c r="H17" s="63" t="s">
        <v>8</v>
      </c>
      <c r="I17" s="73" t="e">
        <f t="shared" si="2"/>
        <v>#VALUE!</v>
      </c>
      <c r="J17" s="64"/>
      <c r="K17" s="65"/>
      <c r="L17" s="64"/>
      <c r="M17" s="61"/>
    </row>
    <row r="18" spans="1:13" s="66" customFormat="1" ht="9.75" hidden="1">
      <c r="A18" s="71">
        <v>33298</v>
      </c>
      <c r="B18" s="72">
        <v>735.619036</v>
      </c>
      <c r="C18" s="73">
        <f t="shared" si="0"/>
        <v>0.8810016772970773</v>
      </c>
      <c r="D18" s="72">
        <v>750.77</v>
      </c>
      <c r="E18" s="73">
        <f t="shared" si="1"/>
        <v>0.9026607192237865</v>
      </c>
      <c r="F18" s="72">
        <v>719.22</v>
      </c>
      <c r="G18" s="73"/>
      <c r="H18" s="63" t="s">
        <v>8</v>
      </c>
      <c r="I18" s="73" t="e">
        <f t="shared" si="2"/>
        <v>#VALUE!</v>
      </c>
      <c r="J18" s="64"/>
      <c r="K18" s="65"/>
      <c r="L18" s="64"/>
      <c r="M18" s="61"/>
    </row>
    <row r="19" spans="1:13" s="66" customFormat="1" ht="9.75" hidden="1">
      <c r="A19" s="71">
        <v>33390</v>
      </c>
      <c r="B19" s="72">
        <v>736.269451</v>
      </c>
      <c r="C19" s="73">
        <f t="shared" si="0"/>
        <v>0.8817806358039901</v>
      </c>
      <c r="D19" s="72">
        <v>752.21</v>
      </c>
      <c r="E19" s="73">
        <f t="shared" si="1"/>
        <v>0.9043920503047864</v>
      </c>
      <c r="F19" s="72">
        <v>725.69</v>
      </c>
      <c r="G19" s="73"/>
      <c r="H19" s="63" t="s">
        <v>8</v>
      </c>
      <c r="I19" s="73" t="e">
        <f t="shared" si="2"/>
        <v>#VALUE!</v>
      </c>
      <c r="J19" s="64"/>
      <c r="K19" s="65"/>
      <c r="L19" s="64"/>
      <c r="M19" s="61"/>
    </row>
    <row r="20" spans="1:13" s="66" customFormat="1" ht="9.75" hidden="1">
      <c r="A20" s="71">
        <v>33482</v>
      </c>
      <c r="B20" s="72">
        <v>738.87111</v>
      </c>
      <c r="C20" s="73">
        <f t="shared" si="0"/>
        <v>0.8848964686340082</v>
      </c>
      <c r="D20" s="72">
        <v>758.57</v>
      </c>
      <c r="E20" s="73">
        <f t="shared" si="1"/>
        <v>0.9120387625792025</v>
      </c>
      <c r="F20" s="72">
        <v>732.82</v>
      </c>
      <c r="G20" s="73"/>
      <c r="H20" s="63" t="s">
        <v>8</v>
      </c>
      <c r="I20" s="73" t="e">
        <f t="shared" si="2"/>
        <v>#VALUE!</v>
      </c>
      <c r="J20" s="64"/>
      <c r="K20" s="65"/>
      <c r="L20" s="64"/>
      <c r="M20" s="61"/>
    </row>
    <row r="21" spans="1:13" s="66" customFormat="1" ht="9.75" hidden="1">
      <c r="A21" s="71">
        <v>33573</v>
      </c>
      <c r="B21" s="72">
        <v>738.220695</v>
      </c>
      <c r="C21" s="73">
        <f t="shared" si="0"/>
        <v>0.8841175101270954</v>
      </c>
      <c r="D21" s="72">
        <v>760.42</v>
      </c>
      <c r="E21" s="73">
        <f t="shared" si="1"/>
        <v>0.9142630420929868</v>
      </c>
      <c r="F21" s="72">
        <v>734.87</v>
      </c>
      <c r="G21" s="73"/>
      <c r="H21" s="63" t="s">
        <v>8</v>
      </c>
      <c r="I21" s="73" t="e">
        <f t="shared" si="2"/>
        <v>#VALUE!</v>
      </c>
      <c r="J21" s="64"/>
      <c r="K21" s="65"/>
      <c r="L21" s="64"/>
      <c r="M21" s="61"/>
    </row>
    <row r="22" spans="1:13" s="66" customFormat="1" ht="9.75" hidden="1">
      <c r="A22" s="71">
        <v>33664</v>
      </c>
      <c r="B22" s="72">
        <v>741.472769</v>
      </c>
      <c r="C22" s="73">
        <f t="shared" si="0"/>
        <v>0.8880123014640262</v>
      </c>
      <c r="D22" s="72">
        <v>767.29</v>
      </c>
      <c r="E22" s="73">
        <f t="shared" si="1"/>
        <v>0.9225229341252569</v>
      </c>
      <c r="F22" s="72">
        <v>740.79</v>
      </c>
      <c r="G22" s="73"/>
      <c r="H22" s="63" t="s">
        <v>8</v>
      </c>
      <c r="I22" s="73" t="e">
        <f t="shared" si="2"/>
        <v>#VALUE!</v>
      </c>
      <c r="J22" s="64"/>
      <c r="K22" s="65"/>
      <c r="L22" s="64"/>
      <c r="M22" s="61"/>
    </row>
    <row r="23" spans="1:13" s="66" customFormat="1" ht="9.75" hidden="1">
      <c r="A23" s="71">
        <v>33756</v>
      </c>
      <c r="B23" s="72">
        <v>743.424013</v>
      </c>
      <c r="C23" s="73">
        <f t="shared" si="0"/>
        <v>0.8903491757871315</v>
      </c>
      <c r="D23" s="72">
        <v>770.78</v>
      </c>
      <c r="E23" s="73">
        <f t="shared" si="1"/>
        <v>0.9267190073701802</v>
      </c>
      <c r="F23" s="72">
        <v>745.52</v>
      </c>
      <c r="G23" s="73"/>
      <c r="H23" s="63" t="s">
        <v>8</v>
      </c>
      <c r="I23" s="73" t="e">
        <f t="shared" si="2"/>
        <v>#VALUE!</v>
      </c>
      <c r="J23" s="64"/>
      <c r="K23" s="65"/>
      <c r="L23" s="64"/>
      <c r="M23" s="61"/>
    </row>
    <row r="24" spans="1:13" s="66" customFormat="1" ht="9.75" hidden="1">
      <c r="A24" s="71">
        <v>33848</v>
      </c>
      <c r="B24" s="72">
        <v>746.025671</v>
      </c>
      <c r="C24" s="73">
        <f t="shared" si="0"/>
        <v>0.8934650074195165</v>
      </c>
      <c r="D24" s="72">
        <v>777.29</v>
      </c>
      <c r="E24" s="73">
        <f t="shared" si="1"/>
        <v>0.9345460666322003</v>
      </c>
      <c r="F24" s="72">
        <v>746.76</v>
      </c>
      <c r="G24" s="73"/>
      <c r="H24" s="63" t="s">
        <v>8</v>
      </c>
      <c r="I24" s="73" t="e">
        <f t="shared" si="2"/>
        <v>#VALUE!</v>
      </c>
      <c r="J24" s="64"/>
      <c r="K24" s="65"/>
      <c r="L24" s="64"/>
      <c r="M24" s="61"/>
    </row>
    <row r="25" spans="1:13" s="66" customFormat="1" ht="9.75" hidden="1">
      <c r="A25" s="71">
        <v>33939</v>
      </c>
      <c r="B25" s="72">
        <v>747.976916</v>
      </c>
      <c r="C25" s="73">
        <f t="shared" si="0"/>
        <v>0.8958018829402548</v>
      </c>
      <c r="D25" s="72">
        <v>780.56</v>
      </c>
      <c r="E25" s="73">
        <f t="shared" si="1"/>
        <v>0.9384776309619708</v>
      </c>
      <c r="F25" s="72">
        <v>749.29</v>
      </c>
      <c r="G25" s="73"/>
      <c r="H25" s="72">
        <v>870.322019</v>
      </c>
      <c r="I25" s="73">
        <f t="shared" si="2"/>
        <v>0.9025270758609424</v>
      </c>
      <c r="J25" s="64"/>
      <c r="K25" s="65"/>
      <c r="L25" s="64"/>
      <c r="M25" s="61"/>
    </row>
    <row r="26" spans="1:13" s="66" customFormat="1" ht="9.75" hidden="1">
      <c r="A26" s="71">
        <v>34029</v>
      </c>
      <c r="B26" s="72">
        <v>748.62733</v>
      </c>
      <c r="C26" s="73">
        <f t="shared" si="0"/>
        <v>0.8965808402495345</v>
      </c>
      <c r="D26" s="72">
        <v>781.5</v>
      </c>
      <c r="E26" s="73">
        <f t="shared" si="1"/>
        <v>0.9396078054176235</v>
      </c>
      <c r="F26" s="72">
        <v>750.98</v>
      </c>
      <c r="G26" s="73"/>
      <c r="H26" s="72">
        <v>872.932985</v>
      </c>
      <c r="I26" s="73">
        <f t="shared" si="2"/>
        <v>0.9052346570294161</v>
      </c>
      <c r="J26" s="64"/>
      <c r="K26" s="65"/>
      <c r="L26" s="64"/>
      <c r="M26" s="61"/>
    </row>
    <row r="27" spans="1:13" s="66" customFormat="1" ht="9.75" hidden="1">
      <c r="A27" s="71">
        <v>34121</v>
      </c>
      <c r="B27" s="72">
        <v>753.180233</v>
      </c>
      <c r="C27" s="73">
        <f t="shared" si="0"/>
        <v>0.902033547402658</v>
      </c>
      <c r="D27" s="72">
        <v>785.98</v>
      </c>
      <c r="E27" s="73">
        <f t="shared" si="1"/>
        <v>0.9449941687807342</v>
      </c>
      <c r="F27" s="72">
        <v>758.94</v>
      </c>
      <c r="G27" s="73"/>
      <c r="H27" s="72">
        <v>875.543951</v>
      </c>
      <c r="I27" s="73">
        <f t="shared" si="2"/>
        <v>0.9079422381978897</v>
      </c>
      <c r="J27" s="64"/>
      <c r="K27" s="65"/>
      <c r="L27" s="64"/>
      <c r="M27" s="61"/>
    </row>
    <row r="28" spans="1:13" s="66" customFormat="1" ht="9.75" hidden="1">
      <c r="A28" s="71">
        <v>34213</v>
      </c>
      <c r="B28" s="72">
        <v>757.082722</v>
      </c>
      <c r="C28" s="73">
        <f t="shared" si="0"/>
        <v>0.9067072972465015</v>
      </c>
      <c r="D28" s="72">
        <v>790.24</v>
      </c>
      <c r="E28" s="73">
        <f t="shared" si="1"/>
        <v>0.950116023228692</v>
      </c>
      <c r="F28" s="72">
        <v>764.43</v>
      </c>
      <c r="G28" s="73"/>
      <c r="H28" s="72">
        <v>877.284595</v>
      </c>
      <c r="I28" s="73">
        <f t="shared" si="2"/>
        <v>0.9097472923102055</v>
      </c>
      <c r="J28" s="64"/>
      <c r="K28" s="65"/>
      <c r="L28" s="64"/>
      <c r="M28" s="61"/>
    </row>
    <row r="29" spans="1:13" s="66" customFormat="1" ht="9.75" hidden="1">
      <c r="A29" s="71">
        <v>34304</v>
      </c>
      <c r="B29" s="72">
        <v>758.383551</v>
      </c>
      <c r="C29" s="73">
        <f t="shared" si="0"/>
        <v>0.908265213062694</v>
      </c>
      <c r="D29" s="72">
        <v>791.45</v>
      </c>
      <c r="E29" s="73">
        <f t="shared" si="1"/>
        <v>0.9515708222620322</v>
      </c>
      <c r="F29" s="72">
        <v>768.35</v>
      </c>
      <c r="G29" s="73"/>
      <c r="H29" s="72">
        <v>879.025239</v>
      </c>
      <c r="I29" s="73">
        <f t="shared" si="2"/>
        <v>0.9115523464225213</v>
      </c>
      <c r="J29" s="64"/>
      <c r="K29" s="65"/>
      <c r="L29" s="64"/>
      <c r="M29" s="61"/>
    </row>
    <row r="30" spans="1:13" s="66" customFormat="1" ht="9.75" hidden="1">
      <c r="A30" s="71">
        <v>34394</v>
      </c>
      <c r="B30" s="72">
        <v>758.383551</v>
      </c>
      <c r="C30" s="73">
        <f t="shared" si="0"/>
        <v>0.908265213062694</v>
      </c>
      <c r="D30" s="72">
        <v>790.65</v>
      </c>
      <c r="E30" s="73">
        <f t="shared" si="1"/>
        <v>0.9506089716614766</v>
      </c>
      <c r="F30" s="72">
        <v>771.24</v>
      </c>
      <c r="G30" s="73"/>
      <c r="H30" s="72">
        <v>881.636205</v>
      </c>
      <c r="I30" s="73">
        <f t="shared" si="2"/>
        <v>0.9142599275909948</v>
      </c>
      <c r="J30" s="64"/>
      <c r="K30" s="65"/>
      <c r="L30" s="64"/>
      <c r="M30" s="61"/>
    </row>
    <row r="31" spans="1:13" s="66" customFormat="1" ht="9.75" hidden="1">
      <c r="A31" s="71">
        <v>34486</v>
      </c>
      <c r="B31" s="72">
        <v>761.417085</v>
      </c>
      <c r="C31" s="73">
        <f t="shared" si="0"/>
        <v>0.9118982736706277</v>
      </c>
      <c r="D31" s="72">
        <v>791.94</v>
      </c>
      <c r="E31" s="73">
        <f t="shared" si="1"/>
        <v>0.9521599557548724</v>
      </c>
      <c r="F31" s="72">
        <v>776.1</v>
      </c>
      <c r="G31" s="73"/>
      <c r="H31" s="72">
        <v>883.376849</v>
      </c>
      <c r="I31" s="73">
        <f t="shared" si="2"/>
        <v>0.9160649817033105</v>
      </c>
      <c r="J31" s="64"/>
      <c r="K31" s="65"/>
      <c r="L31" s="64"/>
      <c r="M31" s="61"/>
    </row>
    <row r="32" spans="1:13" s="66" customFormat="1" ht="9.75" hidden="1">
      <c r="A32" s="71">
        <v>34578</v>
      </c>
      <c r="B32" s="72">
        <v>770.517688</v>
      </c>
      <c r="C32" s="73">
        <f t="shared" si="0"/>
        <v>0.9227974566920616</v>
      </c>
      <c r="D32" s="72">
        <v>794.11</v>
      </c>
      <c r="E32" s="73">
        <f t="shared" si="1"/>
        <v>0.9547689755088791</v>
      </c>
      <c r="F32" s="72">
        <v>780.95</v>
      </c>
      <c r="G32" s="73"/>
      <c r="H32" s="72">
        <v>887.72846</v>
      </c>
      <c r="I32" s="73">
        <f t="shared" si="2"/>
        <v>0.9205776180211036</v>
      </c>
      <c r="J32" s="64"/>
      <c r="K32" s="65"/>
      <c r="L32" s="64"/>
      <c r="M32" s="61"/>
    </row>
    <row r="33" spans="1:13" s="66" customFormat="1" ht="9.75" hidden="1">
      <c r="A33" s="71">
        <v>34669</v>
      </c>
      <c r="B33" s="72">
        <v>779.61829</v>
      </c>
      <c r="C33" s="73">
        <f t="shared" si="0"/>
        <v>0.9336966385158625</v>
      </c>
      <c r="D33" s="72">
        <v>798.04</v>
      </c>
      <c r="E33" s="73">
        <f t="shared" si="1"/>
        <v>0.9594940665841077</v>
      </c>
      <c r="F33" s="72">
        <v>786.7</v>
      </c>
      <c r="G33" s="73"/>
      <c r="H33" s="72">
        <v>889.469104</v>
      </c>
      <c r="I33" s="73">
        <f t="shared" si="2"/>
        <v>0.9223826721334193</v>
      </c>
      <c r="J33" s="64"/>
      <c r="K33" s="65"/>
      <c r="L33" s="64"/>
      <c r="M33" s="61"/>
    </row>
    <row r="34" spans="1:13" s="66" customFormat="1" ht="9.75" hidden="1">
      <c r="A34" s="71">
        <v>34759</v>
      </c>
      <c r="B34" s="72">
        <v>788.718893</v>
      </c>
      <c r="C34" s="73">
        <f t="shared" si="0"/>
        <v>0.9445958215372964</v>
      </c>
      <c r="D34" s="72">
        <v>799.02</v>
      </c>
      <c r="E34" s="73">
        <f t="shared" si="1"/>
        <v>0.9606723335697882</v>
      </c>
      <c r="F34" s="72">
        <v>792.69</v>
      </c>
      <c r="G34" s="73"/>
      <c r="H34" s="72">
        <v>892.950392</v>
      </c>
      <c r="I34" s="73">
        <f t="shared" si="2"/>
        <v>0.9259927803580508</v>
      </c>
      <c r="J34" s="64"/>
      <c r="K34" s="65"/>
      <c r="L34" s="64"/>
      <c r="M34" s="61"/>
    </row>
    <row r="35" spans="1:13" s="66" customFormat="1" ht="9.75" hidden="1">
      <c r="A35" s="71">
        <v>34851</v>
      </c>
      <c r="B35" s="72">
        <v>796.302729</v>
      </c>
      <c r="C35" s="73">
        <f t="shared" si="0"/>
        <v>0.9536784742547636</v>
      </c>
      <c r="D35" s="72">
        <v>803.78</v>
      </c>
      <c r="E35" s="73">
        <f t="shared" si="1"/>
        <v>0.9663953446430933</v>
      </c>
      <c r="F35" s="72">
        <v>797.18</v>
      </c>
      <c r="G35" s="73"/>
      <c r="H35" s="72">
        <v>895.561358</v>
      </c>
      <c r="I35" s="73">
        <f t="shared" si="2"/>
        <v>0.9287003615265245</v>
      </c>
      <c r="J35" s="64"/>
      <c r="K35" s="65"/>
      <c r="L35" s="64"/>
      <c r="M35" s="61"/>
    </row>
    <row r="36" spans="1:13" s="66" customFormat="1" ht="9.75" hidden="1">
      <c r="A36" s="71">
        <v>34943</v>
      </c>
      <c r="B36" s="72">
        <v>797.819496</v>
      </c>
      <c r="C36" s="73">
        <f t="shared" si="0"/>
        <v>0.9554950045587304</v>
      </c>
      <c r="D36" s="72">
        <v>803.1</v>
      </c>
      <c r="E36" s="73">
        <f t="shared" si="1"/>
        <v>0.9655777716326212</v>
      </c>
      <c r="F36" s="72">
        <v>806.22</v>
      </c>
      <c r="G36" s="73"/>
      <c r="H36" s="72">
        <v>900.78329</v>
      </c>
      <c r="I36" s="73">
        <f t="shared" si="2"/>
        <v>0.9341155238634716</v>
      </c>
      <c r="J36" s="64"/>
      <c r="K36" s="65"/>
      <c r="L36" s="64"/>
      <c r="M36" s="61"/>
    </row>
    <row r="37" spans="1:13" s="66" customFormat="1" ht="9.75" hidden="1">
      <c r="A37" s="75">
        <v>35034</v>
      </c>
      <c r="B37" s="72">
        <v>802.369797</v>
      </c>
      <c r="C37" s="73">
        <f t="shared" si="0"/>
        <v>0.9609445954706308</v>
      </c>
      <c r="D37" s="72">
        <v>806.17</v>
      </c>
      <c r="E37" s="73">
        <f t="shared" si="1"/>
        <v>0.9692688733122528</v>
      </c>
      <c r="F37" s="72">
        <v>810.33</v>
      </c>
      <c r="G37" s="73"/>
      <c r="H37" s="72">
        <v>906.005222</v>
      </c>
      <c r="I37" s="73">
        <f t="shared" si="2"/>
        <v>0.9395306862004189</v>
      </c>
      <c r="J37" s="64"/>
      <c r="K37" s="65"/>
      <c r="L37" s="64"/>
      <c r="M37" s="61"/>
    </row>
    <row r="38" spans="1:13" s="66" customFormat="1" ht="9.75" hidden="1">
      <c r="A38" s="75">
        <v>35125</v>
      </c>
      <c r="B38" s="72">
        <v>806.161715</v>
      </c>
      <c r="C38" s="73">
        <f t="shared" si="0"/>
        <v>0.9654859218293643</v>
      </c>
      <c r="D38" s="72">
        <v>809.42</v>
      </c>
      <c r="E38" s="73">
        <f t="shared" si="1"/>
        <v>0.9731763913770093</v>
      </c>
      <c r="F38" s="72">
        <v>814.54</v>
      </c>
      <c r="G38" s="73"/>
      <c r="H38" s="72">
        <v>910.356832</v>
      </c>
      <c r="I38" s="73">
        <f t="shared" si="2"/>
        <v>0.9440433214812083</v>
      </c>
      <c r="J38" s="64"/>
      <c r="K38" s="65"/>
      <c r="L38" s="64"/>
      <c r="M38" s="61"/>
    </row>
    <row r="39" spans="1:13" s="66" customFormat="1" ht="9.75" hidden="1">
      <c r="A39" s="75">
        <v>35217</v>
      </c>
      <c r="B39" s="72">
        <v>812.228783</v>
      </c>
      <c r="C39" s="73">
        <f t="shared" si="0"/>
        <v>0.9727520430452317</v>
      </c>
      <c r="D39" s="72">
        <v>814.35</v>
      </c>
      <c r="E39" s="73">
        <f t="shared" si="1"/>
        <v>0.9791037957029325</v>
      </c>
      <c r="F39" s="72">
        <v>820.87</v>
      </c>
      <c r="G39" s="73"/>
      <c r="H39" s="72">
        <v>912.967798</v>
      </c>
      <c r="I39" s="73">
        <f t="shared" si="2"/>
        <v>0.9467509026496819</v>
      </c>
      <c r="J39" s="64"/>
      <c r="K39" s="65"/>
      <c r="L39" s="64"/>
      <c r="M39" s="61"/>
    </row>
    <row r="40" spans="1:13" s="66" customFormat="1" ht="9.75" hidden="1">
      <c r="A40" s="75">
        <v>35309</v>
      </c>
      <c r="B40" s="72">
        <v>816.779084</v>
      </c>
      <c r="C40" s="73">
        <f t="shared" si="0"/>
        <v>0.9782016339571321</v>
      </c>
      <c r="D40" s="72">
        <v>816.18</v>
      </c>
      <c r="E40" s="73">
        <f t="shared" si="1"/>
        <v>0.981304028951703</v>
      </c>
      <c r="F40" s="72">
        <v>822.48</v>
      </c>
      <c r="G40" s="73"/>
      <c r="H40" s="72">
        <v>918.18973</v>
      </c>
      <c r="I40" s="73">
        <f t="shared" si="2"/>
        <v>0.9521660649866291</v>
      </c>
      <c r="J40" s="64"/>
      <c r="K40" s="65"/>
      <c r="L40" s="64"/>
      <c r="M40" s="61"/>
    </row>
    <row r="41" spans="1:13" s="66" customFormat="1" ht="9.75" hidden="1">
      <c r="A41" s="75">
        <v>35400</v>
      </c>
      <c r="B41" s="72">
        <v>822.846153</v>
      </c>
      <c r="C41" s="73">
        <f t="shared" si="0"/>
        <v>0.9854677563706324</v>
      </c>
      <c r="D41" s="72">
        <v>820.8</v>
      </c>
      <c r="E41" s="73">
        <f t="shared" si="1"/>
        <v>0.9868587161699108</v>
      </c>
      <c r="F41" s="72">
        <v>827.21</v>
      </c>
      <c r="G41" s="73"/>
      <c r="H41" s="72">
        <v>924.281984</v>
      </c>
      <c r="I41" s="73">
        <f t="shared" si="2"/>
        <v>0.9584837543797342</v>
      </c>
      <c r="J41" s="64"/>
      <c r="K41" s="65"/>
      <c r="L41" s="64"/>
      <c r="M41" s="61"/>
    </row>
    <row r="42" spans="1:13" s="66" customFormat="1" ht="9.75" hidden="1">
      <c r="A42" s="75">
        <v>35490</v>
      </c>
      <c r="B42" s="72">
        <v>820.571002</v>
      </c>
      <c r="C42" s="73">
        <f t="shared" si="0"/>
        <v>0.9827429603158657</v>
      </c>
      <c r="D42" s="72">
        <v>822.17</v>
      </c>
      <c r="E42" s="73">
        <f t="shared" si="1"/>
        <v>0.988505885323362</v>
      </c>
      <c r="F42" s="72">
        <v>825.8</v>
      </c>
      <c r="G42" s="73"/>
      <c r="H42" s="72">
        <v>930.374238</v>
      </c>
      <c r="I42" s="73">
        <f t="shared" si="2"/>
        <v>0.9648014437728394</v>
      </c>
      <c r="J42" s="64"/>
      <c r="K42" s="65"/>
      <c r="L42" s="64"/>
      <c r="M42" s="61"/>
    </row>
    <row r="43" spans="1:13" s="66" customFormat="1" ht="9.75" hidden="1">
      <c r="A43" s="71">
        <v>35582</v>
      </c>
      <c r="B43" s="72">
        <v>821.329386</v>
      </c>
      <c r="C43" s="73">
        <f t="shared" si="0"/>
        <v>0.9836512260666657</v>
      </c>
      <c r="D43" s="72">
        <v>823.5</v>
      </c>
      <c r="E43" s="73">
        <f t="shared" si="1"/>
        <v>0.9901049619467855</v>
      </c>
      <c r="F43" s="72">
        <v>827.75</v>
      </c>
      <c r="G43" s="73"/>
      <c r="H43" s="72">
        <v>935.596171</v>
      </c>
      <c r="I43" s="73">
        <f t="shared" si="2"/>
        <v>0.9702166071467903</v>
      </c>
      <c r="J43" s="64"/>
      <c r="K43" s="65"/>
      <c r="L43" s="64"/>
      <c r="M43" s="61"/>
    </row>
    <row r="44" spans="1:13" s="66" customFormat="1" ht="9.75">
      <c r="A44" s="71">
        <v>35674</v>
      </c>
      <c r="B44" s="72">
        <v>825.121303</v>
      </c>
      <c r="C44" s="73">
        <f t="shared" si="0"/>
        <v>0.9881925512277662</v>
      </c>
      <c r="D44" s="72">
        <v>826.57</v>
      </c>
      <c r="E44" s="73">
        <f t="shared" si="1"/>
        <v>0.9937960636264173</v>
      </c>
      <c r="F44" s="72">
        <v>835.35</v>
      </c>
      <c r="G44" s="73"/>
      <c r="H44" s="72">
        <v>939.947781</v>
      </c>
      <c r="I44" s="73">
        <f aca="true" t="shared" si="3" ref="I44:I90">H44/H$47</f>
        <v>0.9854014601754089</v>
      </c>
      <c r="J44" s="64"/>
      <c r="K44" s="65"/>
      <c r="L44" s="64"/>
      <c r="M44" s="61"/>
    </row>
    <row r="45" spans="1:13" s="66" customFormat="1" ht="9.75">
      <c r="A45" s="71">
        <v>35765</v>
      </c>
      <c r="B45" s="72">
        <v>829.671605</v>
      </c>
      <c r="C45" s="73">
        <f t="shared" si="0"/>
        <v>0.9936421433372996</v>
      </c>
      <c r="D45" s="72">
        <v>828.34</v>
      </c>
      <c r="E45" s="73">
        <f t="shared" si="1"/>
        <v>0.9959241580801462</v>
      </c>
      <c r="F45" s="72">
        <v>839.15</v>
      </c>
      <c r="G45" s="73">
        <f aca="true" t="shared" si="4" ref="G45:G90">F45/F$47</f>
        <v>0.9960119167725012</v>
      </c>
      <c r="H45" s="72">
        <v>944.299391</v>
      </c>
      <c r="I45" s="73">
        <f t="shared" si="3"/>
        <v>0.9899635038705936</v>
      </c>
      <c r="J45" s="64"/>
      <c r="K45" s="65"/>
      <c r="L45" s="76" t="s">
        <v>10</v>
      </c>
      <c r="M45" s="61"/>
    </row>
    <row r="46" spans="1:13" s="66" customFormat="1" ht="9.75">
      <c r="A46" s="71">
        <v>35855</v>
      </c>
      <c r="B46" s="72">
        <v>831.188372</v>
      </c>
      <c r="C46" s="73">
        <f t="shared" si="0"/>
        <v>0.9954586736412664</v>
      </c>
      <c r="D46" s="72">
        <v>830.03</v>
      </c>
      <c r="E46" s="73">
        <f t="shared" si="1"/>
        <v>0.9979560674738196</v>
      </c>
      <c r="F46" s="72">
        <v>838.21</v>
      </c>
      <c r="G46" s="73">
        <f t="shared" si="4"/>
        <v>0.9948962030124272</v>
      </c>
      <c r="H46" s="72">
        <v>947.780679</v>
      </c>
      <c r="I46" s="73">
        <f t="shared" si="3"/>
        <v>0.9936131388267414</v>
      </c>
      <c r="J46" s="64"/>
      <c r="K46" s="60"/>
      <c r="L46" s="77" t="s">
        <v>10</v>
      </c>
      <c r="M46" s="61"/>
    </row>
    <row r="47" spans="1:13" s="57" customFormat="1" ht="12.75">
      <c r="A47" s="51">
        <v>35947</v>
      </c>
      <c r="B47" s="52">
        <v>834.98029</v>
      </c>
      <c r="C47" s="53">
        <f t="shared" si="0"/>
        <v>1</v>
      </c>
      <c r="D47" s="52">
        <v>831.73</v>
      </c>
      <c r="E47" s="53">
        <f t="shared" si="1"/>
        <v>1</v>
      </c>
      <c r="F47" s="52">
        <v>842.51</v>
      </c>
      <c r="G47" s="53">
        <f t="shared" si="4"/>
        <v>1</v>
      </c>
      <c r="H47" s="52">
        <v>953.872933</v>
      </c>
      <c r="I47" s="53">
        <f t="shared" si="3"/>
        <v>1</v>
      </c>
      <c r="J47" s="54">
        <v>1998</v>
      </c>
      <c r="K47" s="55">
        <v>0.53</v>
      </c>
      <c r="L47" s="56">
        <v>195</v>
      </c>
      <c r="M47" s="53">
        <f>L47/L$47</f>
        <v>1</v>
      </c>
    </row>
    <row r="48" spans="1:13" ht="12.75">
      <c r="A48" s="36">
        <v>36039</v>
      </c>
      <c r="B48" s="37">
        <v>839.530591</v>
      </c>
      <c r="C48" s="50">
        <f t="shared" si="0"/>
        <v>1.0054495909119003</v>
      </c>
      <c r="D48" s="37">
        <v>839.58</v>
      </c>
      <c r="E48" s="50">
        <f t="shared" si="1"/>
        <v>1.0094381590179506</v>
      </c>
      <c r="F48" s="37">
        <v>846.41</v>
      </c>
      <c r="G48" s="50">
        <f t="shared" si="4"/>
        <v>1.0046290251747754</v>
      </c>
      <c r="H48" s="37">
        <v>957.354221</v>
      </c>
      <c r="I48" s="50">
        <f t="shared" si="3"/>
        <v>1.003649634956148</v>
      </c>
      <c r="J48" s="8"/>
      <c r="K48" s="9"/>
      <c r="L48" s="10">
        <f>L47</f>
        <v>195</v>
      </c>
      <c r="M48" s="50">
        <f aca="true" t="shared" si="5" ref="M48:M90">L48/L$47</f>
        <v>1</v>
      </c>
    </row>
    <row r="49" spans="1:13" ht="12.75">
      <c r="A49" s="36">
        <v>36130</v>
      </c>
      <c r="B49" s="37">
        <v>832.705139</v>
      </c>
      <c r="C49" s="50">
        <f t="shared" si="0"/>
        <v>0.9972752039452333</v>
      </c>
      <c r="D49" s="37">
        <v>840.75</v>
      </c>
      <c r="E49" s="50">
        <f t="shared" si="1"/>
        <v>1.010844865521263</v>
      </c>
      <c r="F49" s="37">
        <v>846.16</v>
      </c>
      <c r="G49" s="50">
        <f t="shared" si="4"/>
        <v>1.0043322927917768</v>
      </c>
      <c r="H49" s="37">
        <v>960.835509</v>
      </c>
      <c r="I49" s="50">
        <f t="shared" si="3"/>
        <v>1.0072992699122956</v>
      </c>
      <c r="J49" s="8"/>
      <c r="K49" s="9"/>
      <c r="L49" s="10">
        <f>L48</f>
        <v>195</v>
      </c>
      <c r="M49" s="50">
        <f t="shared" si="5"/>
        <v>1</v>
      </c>
    </row>
    <row r="50" spans="1:13" s="24" customFormat="1" ht="12.75">
      <c r="A50" s="40">
        <v>36220</v>
      </c>
      <c r="B50" s="41">
        <v>830.429988</v>
      </c>
      <c r="C50" s="50">
        <f t="shared" si="0"/>
        <v>0.9945504078904666</v>
      </c>
      <c r="D50" s="41">
        <v>844.55</v>
      </c>
      <c r="E50" s="50">
        <f t="shared" si="1"/>
        <v>1.0154136558739013</v>
      </c>
      <c r="F50" s="41">
        <v>846.41</v>
      </c>
      <c r="G50" s="50">
        <f t="shared" si="4"/>
        <v>1.0046290251747754</v>
      </c>
      <c r="H50" s="41">
        <v>964.316797</v>
      </c>
      <c r="I50" s="50">
        <f t="shared" si="3"/>
        <v>1.0109489048684432</v>
      </c>
      <c r="J50" s="25">
        <v>1999</v>
      </c>
      <c r="K50" s="26">
        <v>0.455</v>
      </c>
      <c r="L50" s="27">
        <v>210</v>
      </c>
      <c r="M50" s="50">
        <f t="shared" si="5"/>
        <v>1.0769230769230769</v>
      </c>
    </row>
    <row r="51" spans="1:13" ht="12.75">
      <c r="A51" s="36">
        <v>36312</v>
      </c>
      <c r="B51" s="37">
        <v>831.946755</v>
      </c>
      <c r="C51" s="50">
        <f t="shared" si="0"/>
        <v>0.9963669381944334</v>
      </c>
      <c r="D51" s="37">
        <v>848.48</v>
      </c>
      <c r="E51" s="50">
        <f t="shared" si="1"/>
        <v>1.02013874694913</v>
      </c>
      <c r="F51" s="37">
        <v>850.68</v>
      </c>
      <c r="G51" s="50">
        <f t="shared" si="4"/>
        <v>1.0096972142763883</v>
      </c>
      <c r="H51" s="37">
        <v>966.927763</v>
      </c>
      <c r="I51" s="50">
        <f t="shared" si="3"/>
        <v>1.0136861310855543</v>
      </c>
      <c r="J51" s="8"/>
      <c r="K51" s="9"/>
      <c r="L51" s="10">
        <f>L50</f>
        <v>210</v>
      </c>
      <c r="M51" s="50">
        <f t="shared" si="5"/>
        <v>1.0769230769230769</v>
      </c>
    </row>
    <row r="52" spans="1:13" ht="12.75">
      <c r="A52" s="36">
        <v>36404</v>
      </c>
      <c r="B52" s="37">
        <v>835.274542</v>
      </c>
      <c r="C52" s="50">
        <f t="shared" si="0"/>
        <v>1.0003524059232585</v>
      </c>
      <c r="D52" s="37">
        <v>850.5</v>
      </c>
      <c r="E52" s="50">
        <f t="shared" si="1"/>
        <v>1.0225674197155326</v>
      </c>
      <c r="F52" s="37">
        <v>849.85</v>
      </c>
      <c r="G52" s="50">
        <f t="shared" si="4"/>
        <v>1.0087120627648336</v>
      </c>
      <c r="H52" s="37">
        <v>971.279373</v>
      </c>
      <c r="I52" s="50">
        <f t="shared" si="3"/>
        <v>1.0182481747807388</v>
      </c>
      <c r="J52" s="8"/>
      <c r="K52" s="9"/>
      <c r="L52" s="10">
        <f>L51</f>
        <v>210</v>
      </c>
      <c r="M52" s="50">
        <f t="shared" si="5"/>
        <v>1.0769230769230769</v>
      </c>
    </row>
    <row r="53" spans="1:13" ht="12.75">
      <c r="A53" s="36">
        <v>36495</v>
      </c>
      <c r="B53" s="37">
        <v>836.938436</v>
      </c>
      <c r="C53" s="50">
        <f t="shared" si="0"/>
        <v>1.0023451403864876</v>
      </c>
      <c r="D53" s="37">
        <v>851.82</v>
      </c>
      <c r="E53" s="50">
        <f t="shared" si="1"/>
        <v>1.0241544732064491</v>
      </c>
      <c r="F53" s="37">
        <v>852.25</v>
      </c>
      <c r="G53" s="50">
        <f t="shared" si="4"/>
        <v>1.0115606936416186</v>
      </c>
      <c r="H53" s="37">
        <v>974.760661</v>
      </c>
      <c r="I53" s="50">
        <f t="shared" si="3"/>
        <v>1.0218978097368867</v>
      </c>
      <c r="J53" s="8"/>
      <c r="K53" s="9"/>
      <c r="L53" s="10">
        <f>L52</f>
        <v>210</v>
      </c>
      <c r="M53" s="50">
        <f t="shared" si="5"/>
        <v>1.0769230769230769</v>
      </c>
    </row>
    <row r="54" spans="1:13" ht="12.75">
      <c r="A54" s="36">
        <v>36586</v>
      </c>
      <c r="B54" s="37">
        <v>842.762063</v>
      </c>
      <c r="C54" s="50">
        <f t="shared" si="0"/>
        <v>1.0093197086125232</v>
      </c>
      <c r="D54" s="37">
        <v>857.78</v>
      </c>
      <c r="E54" s="50">
        <f t="shared" si="1"/>
        <v>1.0313202601805873</v>
      </c>
      <c r="F54" s="37">
        <v>852.94</v>
      </c>
      <c r="G54" s="50">
        <f t="shared" si="4"/>
        <v>1.0123796750186942</v>
      </c>
      <c r="H54" s="37">
        <v>978.24195</v>
      </c>
      <c r="I54" s="50">
        <f t="shared" si="3"/>
        <v>1.025547445741392</v>
      </c>
      <c r="J54" s="8">
        <v>2000</v>
      </c>
      <c r="K54" s="9">
        <v>0.605</v>
      </c>
      <c r="L54" s="10">
        <v>195</v>
      </c>
      <c r="M54" s="50">
        <f t="shared" si="5"/>
        <v>1</v>
      </c>
    </row>
    <row r="55" spans="1:13" ht="12.75">
      <c r="A55" s="36">
        <v>36678</v>
      </c>
      <c r="B55" s="37">
        <v>848.585691</v>
      </c>
      <c r="C55" s="50">
        <f t="shared" si="0"/>
        <v>1.0162942780361917</v>
      </c>
      <c r="D55" s="37">
        <v>864.53</v>
      </c>
      <c r="E55" s="50">
        <f t="shared" si="1"/>
        <v>1.039435874622774</v>
      </c>
      <c r="F55" s="37">
        <v>860.84</v>
      </c>
      <c r="G55" s="50">
        <f t="shared" si="4"/>
        <v>1.0217564183214443</v>
      </c>
      <c r="H55" s="37">
        <v>982.59356</v>
      </c>
      <c r="I55" s="50">
        <f t="shared" si="3"/>
        <v>1.0301094894365768</v>
      </c>
      <c r="J55" s="8"/>
      <c r="K55" s="9"/>
      <c r="L55" s="10">
        <f>L54</f>
        <v>195</v>
      </c>
      <c r="M55" s="50">
        <f t="shared" si="5"/>
        <v>1</v>
      </c>
    </row>
    <row r="56" spans="1:13" ht="12.75">
      <c r="A56" s="36">
        <v>36770</v>
      </c>
      <c r="B56" s="37">
        <v>860.232945</v>
      </c>
      <c r="C56" s="50">
        <f t="shared" si="0"/>
        <v>1.030243414488263</v>
      </c>
      <c r="D56" s="37">
        <v>878.34</v>
      </c>
      <c r="E56" s="50">
        <f t="shared" si="1"/>
        <v>1.056039820614863</v>
      </c>
      <c r="F56" s="37">
        <v>869.59</v>
      </c>
      <c r="G56" s="50">
        <f t="shared" si="4"/>
        <v>1.032142051726389</v>
      </c>
      <c r="H56" s="37">
        <v>986.074848</v>
      </c>
      <c r="I56" s="50">
        <f t="shared" si="3"/>
        <v>1.0337591243927244</v>
      </c>
      <c r="J56" s="8"/>
      <c r="K56" s="9"/>
      <c r="L56" s="10">
        <f>L55</f>
        <v>195</v>
      </c>
      <c r="M56" s="50">
        <f t="shared" si="5"/>
        <v>1</v>
      </c>
    </row>
    <row r="57" spans="1:13" ht="12.75">
      <c r="A57" s="36">
        <v>36861</v>
      </c>
      <c r="B57" s="37">
        <v>870.216306</v>
      </c>
      <c r="C57" s="50">
        <f t="shared" si="0"/>
        <v>1.0421998176747382</v>
      </c>
      <c r="D57" s="37">
        <v>889.84</v>
      </c>
      <c r="E57" s="50">
        <f t="shared" si="1"/>
        <v>1.0698664229978478</v>
      </c>
      <c r="F57" s="37">
        <v>879.44</v>
      </c>
      <c r="G57" s="50">
        <f t="shared" si="4"/>
        <v>1.043833307616527</v>
      </c>
      <c r="H57" s="37">
        <v>990.426458</v>
      </c>
      <c r="I57" s="50">
        <f t="shared" si="3"/>
        <v>1.0383211680879092</v>
      </c>
      <c r="J57" s="8"/>
      <c r="K57" s="9"/>
      <c r="L57" s="10">
        <f>L56</f>
        <v>195</v>
      </c>
      <c r="M57" s="50">
        <f t="shared" si="5"/>
        <v>1</v>
      </c>
    </row>
    <row r="58" spans="1:13" ht="12.75">
      <c r="A58" s="36">
        <v>36951</v>
      </c>
      <c r="B58" s="37">
        <v>868.552413</v>
      </c>
      <c r="C58" s="50">
        <f t="shared" si="0"/>
        <v>1.0402070844091422</v>
      </c>
      <c r="D58" s="37">
        <v>893.02</v>
      </c>
      <c r="E58" s="50">
        <f t="shared" si="1"/>
        <v>1.0736897791350557</v>
      </c>
      <c r="F58" s="37">
        <v>883.57</v>
      </c>
      <c r="G58" s="50">
        <f t="shared" si="4"/>
        <v>1.0487353265836608</v>
      </c>
      <c r="H58" s="37">
        <v>995.64839</v>
      </c>
      <c r="I58" s="50">
        <f t="shared" si="3"/>
        <v>1.0437956205221308</v>
      </c>
      <c r="J58" s="8">
        <v>2001</v>
      </c>
      <c r="K58" s="9">
        <v>0.702</v>
      </c>
      <c r="L58" s="10">
        <v>210</v>
      </c>
      <c r="M58" s="50">
        <f t="shared" si="5"/>
        <v>1.0769230769230769</v>
      </c>
    </row>
    <row r="59" spans="1:13" ht="12.75">
      <c r="A59" s="36">
        <v>37043</v>
      </c>
      <c r="B59" s="37">
        <v>876.039933</v>
      </c>
      <c r="C59" s="50">
        <f t="shared" si="0"/>
        <v>1.0491743859007738</v>
      </c>
      <c r="D59" s="37">
        <v>902.23</v>
      </c>
      <c r="E59" s="50">
        <f t="shared" si="1"/>
        <v>1.0847630841739506</v>
      </c>
      <c r="F59" s="37">
        <v>890.34</v>
      </c>
      <c r="G59" s="50">
        <f t="shared" si="4"/>
        <v>1.056770839515258</v>
      </c>
      <c r="H59" s="37">
        <v>1000</v>
      </c>
      <c r="I59" s="50">
        <f t="shared" si="3"/>
        <v>1.0483576642173156</v>
      </c>
      <c r="J59" s="11"/>
      <c r="K59" s="12"/>
      <c r="L59" s="10">
        <f>L58</f>
        <v>210</v>
      </c>
      <c r="M59" s="50">
        <f t="shared" si="5"/>
        <v>1.0769230769230769</v>
      </c>
    </row>
    <row r="60" spans="1:13" ht="12.75">
      <c r="A60" s="36">
        <v>37135</v>
      </c>
      <c r="B60" s="37">
        <v>881.031614</v>
      </c>
      <c r="C60" s="50">
        <f t="shared" si="0"/>
        <v>1.0551525880928279</v>
      </c>
      <c r="D60" s="37">
        <v>907.47</v>
      </c>
      <c r="E60" s="50">
        <f t="shared" si="1"/>
        <v>1.091063205607589</v>
      </c>
      <c r="F60" s="37">
        <v>894.82</v>
      </c>
      <c r="G60" s="50">
        <f t="shared" si="4"/>
        <v>1.0620882838185897</v>
      </c>
      <c r="H60" s="37">
        <v>1006.092254</v>
      </c>
      <c r="I60" s="50">
        <f t="shared" si="3"/>
        <v>1.0547445253905743</v>
      </c>
      <c r="J60" s="11"/>
      <c r="K60" s="12"/>
      <c r="L60" s="10">
        <f>L59</f>
        <v>210</v>
      </c>
      <c r="M60" s="50">
        <f t="shared" si="5"/>
        <v>1.0769230769230769</v>
      </c>
    </row>
    <row r="61" spans="1:13" ht="12.75">
      <c r="A61" s="36">
        <v>37226</v>
      </c>
      <c r="B61" s="37">
        <v>886.023295</v>
      </c>
      <c r="C61" s="50">
        <f t="shared" si="0"/>
        <v>1.061130790284882</v>
      </c>
      <c r="D61" s="37">
        <v>912.48</v>
      </c>
      <c r="E61" s="50">
        <f t="shared" si="1"/>
        <v>1.0970867949935676</v>
      </c>
      <c r="F61" s="37">
        <v>902.58</v>
      </c>
      <c r="G61" s="50">
        <f t="shared" si="4"/>
        <v>1.0712988569868607</v>
      </c>
      <c r="H61" s="37">
        <v>1011.314186</v>
      </c>
      <c r="I61" s="50">
        <f t="shared" si="3"/>
        <v>1.060218977824796</v>
      </c>
      <c r="J61" s="11"/>
      <c r="K61" s="12"/>
      <c r="L61" s="10">
        <f>L60</f>
        <v>210</v>
      </c>
      <c r="M61" s="50">
        <f t="shared" si="5"/>
        <v>1.0769230769230769</v>
      </c>
    </row>
    <row r="62" spans="1:13" ht="12.75">
      <c r="A62" s="36">
        <v>37316</v>
      </c>
      <c r="B62" s="37">
        <v>891.014975</v>
      </c>
      <c r="C62" s="50">
        <f t="shared" si="0"/>
        <v>1.0671089912793033</v>
      </c>
      <c r="D62" s="37">
        <v>916.65</v>
      </c>
      <c r="E62" s="50">
        <f t="shared" si="1"/>
        <v>1.102100441248963</v>
      </c>
      <c r="F62" s="37">
        <v>905.05</v>
      </c>
      <c r="G62" s="50">
        <f t="shared" si="4"/>
        <v>1.074230572930885</v>
      </c>
      <c r="H62" s="31">
        <v>1016</v>
      </c>
      <c r="I62" s="50">
        <f t="shared" si="3"/>
        <v>1.0651313868447927</v>
      </c>
      <c r="J62" s="13">
        <v>37347</v>
      </c>
      <c r="K62" s="12">
        <v>0.656</v>
      </c>
      <c r="L62" s="14">
        <v>222</v>
      </c>
      <c r="M62" s="50">
        <f t="shared" si="5"/>
        <v>1.1384615384615384</v>
      </c>
    </row>
    <row r="63" spans="1:13" ht="12.75">
      <c r="A63" s="36">
        <v>37408</v>
      </c>
      <c r="B63" s="37">
        <v>900.166389</v>
      </c>
      <c r="C63" s="50">
        <f t="shared" si="0"/>
        <v>1.0780690272341638</v>
      </c>
      <c r="D63" s="37">
        <v>926.88</v>
      </c>
      <c r="E63" s="50">
        <f t="shared" si="1"/>
        <v>1.114400105803566</v>
      </c>
      <c r="F63" s="37">
        <v>914.22</v>
      </c>
      <c r="G63" s="50">
        <f t="shared" si="4"/>
        <v>1.0851147167392672</v>
      </c>
      <c r="H63" s="31">
        <v>1021</v>
      </c>
      <c r="I63" s="50">
        <f t="shared" si="3"/>
        <v>1.0703731751658792</v>
      </c>
      <c r="J63" s="11"/>
      <c r="K63" s="12"/>
      <c r="L63" s="10">
        <f aca="true" t="shared" si="6" ref="L63:L68">L62</f>
        <v>222</v>
      </c>
      <c r="M63" s="50">
        <f t="shared" si="5"/>
        <v>1.1384615384615384</v>
      </c>
    </row>
    <row r="64" spans="1:13" ht="12.75">
      <c r="A64" s="36">
        <v>37500</v>
      </c>
      <c r="B64" s="37">
        <v>904.326123</v>
      </c>
      <c r="C64" s="50">
        <f t="shared" si="0"/>
        <v>1.0830508621946036</v>
      </c>
      <c r="D64" s="37">
        <v>930.23</v>
      </c>
      <c r="E64" s="50">
        <f t="shared" si="1"/>
        <v>1.1184278551933922</v>
      </c>
      <c r="F64" s="37">
        <v>918.87</v>
      </c>
      <c r="G64" s="50">
        <f t="shared" si="4"/>
        <v>1.0906339390630377</v>
      </c>
      <c r="H64" s="31">
        <v>1028</v>
      </c>
      <c r="I64" s="50">
        <f t="shared" si="3"/>
        <v>1.0777116788154004</v>
      </c>
      <c r="J64" s="13"/>
      <c r="K64" s="12"/>
      <c r="L64" s="10">
        <f t="shared" si="6"/>
        <v>222</v>
      </c>
      <c r="M64" s="50">
        <f t="shared" si="5"/>
        <v>1.1384615384615384</v>
      </c>
    </row>
    <row r="65" spans="1:13" ht="12.75">
      <c r="A65" s="36">
        <v>37591</v>
      </c>
      <c r="B65" s="37">
        <v>910.14975</v>
      </c>
      <c r="C65" s="50">
        <f t="shared" si="0"/>
        <v>1.0900254304206392</v>
      </c>
      <c r="D65" s="37">
        <v>934.49</v>
      </c>
      <c r="E65" s="50">
        <f t="shared" si="1"/>
        <v>1.12354970964135</v>
      </c>
      <c r="F65" s="37">
        <v>927.46</v>
      </c>
      <c r="G65" s="50">
        <f t="shared" si="4"/>
        <v>1.1008296637428636</v>
      </c>
      <c r="H65" s="31">
        <v>1033</v>
      </c>
      <c r="I65" s="50">
        <f t="shared" si="3"/>
        <v>1.082953467136487</v>
      </c>
      <c r="J65" s="11"/>
      <c r="K65" s="12"/>
      <c r="L65" s="10">
        <f t="shared" si="6"/>
        <v>222</v>
      </c>
      <c r="M65" s="50">
        <f t="shared" si="5"/>
        <v>1.1384615384615384</v>
      </c>
    </row>
    <row r="66" spans="1:13" ht="12.75">
      <c r="A66" s="36">
        <v>37681</v>
      </c>
      <c r="B66" s="37">
        <v>913.477537</v>
      </c>
      <c r="C66" s="50">
        <f t="shared" si="0"/>
        <v>1.094010898149464</v>
      </c>
      <c r="D66" s="37">
        <v>936.22</v>
      </c>
      <c r="E66" s="50">
        <f t="shared" si="1"/>
        <v>1.125629711565051</v>
      </c>
      <c r="F66" s="37">
        <v>929.21</v>
      </c>
      <c r="G66" s="50">
        <f t="shared" si="4"/>
        <v>1.1029067904238525</v>
      </c>
      <c r="H66" s="31">
        <v>1039</v>
      </c>
      <c r="I66" s="50">
        <f t="shared" si="3"/>
        <v>1.0892436131217909</v>
      </c>
      <c r="J66" s="13"/>
      <c r="K66" s="12"/>
      <c r="L66" s="10">
        <f t="shared" si="6"/>
        <v>222</v>
      </c>
      <c r="M66" s="50">
        <f t="shared" si="5"/>
        <v>1.1384615384615384</v>
      </c>
    </row>
    <row r="67" spans="1:13" ht="12.75">
      <c r="A67" s="36">
        <v>37773</v>
      </c>
      <c r="B67" s="37">
        <v>913.477537</v>
      </c>
      <c r="C67" s="50">
        <f t="shared" si="0"/>
        <v>1.094010898149464</v>
      </c>
      <c r="D67" s="37">
        <v>933.43</v>
      </c>
      <c r="E67" s="50">
        <f t="shared" si="1"/>
        <v>1.1222752575956139</v>
      </c>
      <c r="F67" s="37">
        <v>931.94</v>
      </c>
      <c r="G67" s="50">
        <f t="shared" si="4"/>
        <v>1.1061471080461953</v>
      </c>
      <c r="H67" s="31">
        <v>1044</v>
      </c>
      <c r="I67" s="50">
        <f t="shared" si="3"/>
        <v>1.0944854014428775</v>
      </c>
      <c r="J67" s="11"/>
      <c r="K67" s="12"/>
      <c r="L67" s="10">
        <f t="shared" si="6"/>
        <v>222</v>
      </c>
      <c r="M67" s="50">
        <f t="shared" si="5"/>
        <v>1.1384615384615384</v>
      </c>
    </row>
    <row r="68" spans="1:13" ht="12.75">
      <c r="A68" s="39">
        <v>37865</v>
      </c>
      <c r="B68" s="37">
        <v>917.637271</v>
      </c>
      <c r="C68" s="50">
        <f t="shared" si="0"/>
        <v>1.0989927331099039</v>
      </c>
      <c r="D68" s="37">
        <v>934.12</v>
      </c>
      <c r="E68" s="50">
        <f t="shared" si="1"/>
        <v>1.123104853738593</v>
      </c>
      <c r="F68" s="37">
        <v>930.92</v>
      </c>
      <c r="G68" s="50">
        <f t="shared" si="4"/>
        <v>1.1049364399235617</v>
      </c>
      <c r="H68" s="31">
        <v>1052</v>
      </c>
      <c r="I68" s="50">
        <f t="shared" si="3"/>
        <v>1.102872262756616</v>
      </c>
      <c r="J68" s="13"/>
      <c r="K68" s="12"/>
      <c r="L68" s="10">
        <f t="shared" si="6"/>
        <v>222</v>
      </c>
      <c r="M68" s="50">
        <f t="shared" si="5"/>
        <v>1.1384615384615384</v>
      </c>
    </row>
    <row r="69" spans="1:13" ht="12.75">
      <c r="A69" s="39">
        <v>37956</v>
      </c>
      <c r="B69" s="37">
        <v>924.292845</v>
      </c>
      <c r="C69" s="50">
        <f t="shared" si="0"/>
        <v>1.106963668567554</v>
      </c>
      <c r="D69" s="37">
        <v>937.21</v>
      </c>
      <c r="E69" s="50">
        <f t="shared" si="1"/>
        <v>1.1268200016832386</v>
      </c>
      <c r="F69" s="37">
        <v>938.71</v>
      </c>
      <c r="G69" s="50">
        <f t="shared" si="4"/>
        <v>1.1141826209777925</v>
      </c>
      <c r="H69" s="31">
        <v>1058</v>
      </c>
      <c r="I69" s="50">
        <f t="shared" si="3"/>
        <v>1.1091624087419198</v>
      </c>
      <c r="J69" s="13">
        <v>37956</v>
      </c>
      <c r="K69" s="12">
        <v>0.582</v>
      </c>
      <c r="L69" s="14">
        <v>230</v>
      </c>
      <c r="M69" s="50">
        <f t="shared" si="5"/>
        <v>1.1794871794871795</v>
      </c>
    </row>
    <row r="70" spans="1:13" ht="12.75">
      <c r="A70" s="39">
        <v>38047</v>
      </c>
      <c r="B70" s="37">
        <v>927.620632</v>
      </c>
      <c r="C70" s="50">
        <f aca="true" t="shared" si="7" ref="C70:C90">B70/B$47</f>
        <v>1.110949136296379</v>
      </c>
      <c r="D70" s="37">
        <v>938.06</v>
      </c>
      <c r="E70" s="50">
        <f aca="true" t="shared" si="8" ref="E70:E90">D70/D$47</f>
        <v>1.1278419679463287</v>
      </c>
      <c r="F70" s="37">
        <v>940.39</v>
      </c>
      <c r="G70" s="50">
        <f t="shared" si="4"/>
        <v>1.116176662591542</v>
      </c>
      <c r="H70" s="31">
        <v>1062</v>
      </c>
      <c r="I70" s="50">
        <f t="shared" si="3"/>
        <v>1.1133558393987892</v>
      </c>
      <c r="J70" s="13"/>
      <c r="K70" s="12"/>
      <c r="L70" s="10">
        <f>L69</f>
        <v>230</v>
      </c>
      <c r="M70" s="50">
        <f t="shared" si="5"/>
        <v>1.1794871794871795</v>
      </c>
    </row>
    <row r="71" spans="1:13" ht="12.75">
      <c r="A71" s="36">
        <v>38139</v>
      </c>
      <c r="B71" s="37">
        <v>935.108153</v>
      </c>
      <c r="C71" s="50">
        <f t="shared" si="7"/>
        <v>1.1199164389856437</v>
      </c>
      <c r="D71" s="37">
        <v>944.35</v>
      </c>
      <c r="E71" s="50">
        <f t="shared" si="8"/>
        <v>1.1354045182931962</v>
      </c>
      <c r="F71" s="37">
        <v>944.56</v>
      </c>
      <c r="G71" s="50">
        <f t="shared" si="4"/>
        <v>1.1211261587399555</v>
      </c>
      <c r="H71" s="31">
        <v>1068</v>
      </c>
      <c r="I71" s="50">
        <f t="shared" si="3"/>
        <v>1.119645985384093</v>
      </c>
      <c r="J71" s="13"/>
      <c r="K71" s="12"/>
      <c r="L71" s="10">
        <f>L70</f>
        <v>230</v>
      </c>
      <c r="M71" s="50">
        <f t="shared" si="5"/>
        <v>1.1794871794871795</v>
      </c>
    </row>
    <row r="72" spans="1:13" ht="12.75">
      <c r="A72" s="39">
        <v>38231</v>
      </c>
      <c r="B72" s="37">
        <v>940.93178</v>
      </c>
      <c r="C72" s="50">
        <f t="shared" si="7"/>
        <v>1.1268910072116793</v>
      </c>
      <c r="D72" s="37">
        <v>947.59</v>
      </c>
      <c r="E72" s="50">
        <f t="shared" si="8"/>
        <v>1.1393000132254458</v>
      </c>
      <c r="F72" s="37">
        <v>952.05</v>
      </c>
      <c r="G72" s="50">
        <f t="shared" si="4"/>
        <v>1.1300162609345883</v>
      </c>
      <c r="H72" s="31">
        <v>1075</v>
      </c>
      <c r="I72" s="50">
        <f t="shared" si="3"/>
        <v>1.1269844890336143</v>
      </c>
      <c r="J72" s="13">
        <v>38261</v>
      </c>
      <c r="K72" s="12">
        <v>0.828</v>
      </c>
      <c r="L72" s="14">
        <v>245</v>
      </c>
      <c r="M72" s="50">
        <f t="shared" si="5"/>
        <v>1.2564102564102564</v>
      </c>
    </row>
    <row r="73" spans="1:13" ht="12.75">
      <c r="A73" s="39">
        <v>38322</v>
      </c>
      <c r="B73" s="37">
        <v>949.251248</v>
      </c>
      <c r="C73" s="50">
        <f t="shared" si="7"/>
        <v>1.1368546771325585</v>
      </c>
      <c r="D73" s="37">
        <v>955.39</v>
      </c>
      <c r="E73" s="50">
        <f t="shared" si="8"/>
        <v>1.1486780565808616</v>
      </c>
      <c r="F73" s="37">
        <v>961.97</v>
      </c>
      <c r="G73" s="50">
        <f t="shared" si="4"/>
        <v>1.1417906018919657</v>
      </c>
      <c r="H73" s="31">
        <v>1084</v>
      </c>
      <c r="I73" s="50">
        <f t="shared" si="3"/>
        <v>1.13641970801157</v>
      </c>
      <c r="J73" s="13"/>
      <c r="K73" s="12"/>
      <c r="L73" s="10">
        <f>L72</f>
        <v>245</v>
      </c>
      <c r="M73" s="50">
        <f t="shared" si="5"/>
        <v>1.2564102564102564</v>
      </c>
    </row>
    <row r="74" spans="1:13" ht="12.75">
      <c r="A74" s="39">
        <v>38412</v>
      </c>
      <c r="B74" s="37">
        <v>953.410982</v>
      </c>
      <c r="C74" s="50">
        <f t="shared" si="7"/>
        <v>1.141836512092998</v>
      </c>
      <c r="D74" s="37">
        <v>957.87</v>
      </c>
      <c r="E74" s="50">
        <f t="shared" si="8"/>
        <v>1.1516597934425834</v>
      </c>
      <c r="F74" s="37">
        <v>965.09</v>
      </c>
      <c r="G74" s="50">
        <f t="shared" si="4"/>
        <v>1.145493822031786</v>
      </c>
      <c r="H74" s="31">
        <v>1089</v>
      </c>
      <c r="I74" s="50">
        <f t="shared" si="3"/>
        <v>1.1416614963326568</v>
      </c>
      <c r="J74" s="13"/>
      <c r="K74" s="12"/>
      <c r="L74" s="10">
        <f>L73</f>
        <v>245</v>
      </c>
      <c r="M74" s="50">
        <f t="shared" si="5"/>
        <v>1.2564102564102564</v>
      </c>
    </row>
    <row r="75" spans="1:13" ht="12.75">
      <c r="A75" s="39">
        <v>38504</v>
      </c>
      <c r="B75" s="37">
        <v>961.730449</v>
      </c>
      <c r="C75" s="50">
        <f t="shared" si="7"/>
        <v>1.1518001808162444</v>
      </c>
      <c r="D75" s="37">
        <v>963.97</v>
      </c>
      <c r="E75" s="50">
        <f t="shared" si="8"/>
        <v>1.158993904271819</v>
      </c>
      <c r="F75" s="37">
        <v>973.03</v>
      </c>
      <c r="G75" s="50">
        <f t="shared" si="4"/>
        <v>1.1549180425158159</v>
      </c>
      <c r="H75" s="31">
        <v>1097</v>
      </c>
      <c r="I75" s="50">
        <f t="shared" si="3"/>
        <v>1.1500483576463953</v>
      </c>
      <c r="J75" s="13"/>
      <c r="K75" s="12"/>
      <c r="L75" s="10">
        <f>L74</f>
        <v>245</v>
      </c>
      <c r="M75" s="50">
        <f t="shared" si="5"/>
        <v>1.2564102564102564</v>
      </c>
    </row>
    <row r="76" spans="1:13" ht="12.75">
      <c r="A76" s="39">
        <v>38596</v>
      </c>
      <c r="B76" s="37">
        <v>972.545757</v>
      </c>
      <c r="C76" s="50">
        <f t="shared" si="7"/>
        <v>1.164752951234334</v>
      </c>
      <c r="D76" s="37">
        <v>973.29</v>
      </c>
      <c r="E76" s="50">
        <f t="shared" si="8"/>
        <v>1.1701994637682902</v>
      </c>
      <c r="F76" s="37">
        <v>978.41</v>
      </c>
      <c r="G76" s="50">
        <f t="shared" si="4"/>
        <v>1.1613037233979417</v>
      </c>
      <c r="H76" s="31">
        <v>1108</v>
      </c>
      <c r="I76" s="50">
        <f t="shared" si="3"/>
        <v>1.1615802919527858</v>
      </c>
      <c r="J76" s="11">
        <v>38565</v>
      </c>
      <c r="K76" s="12">
        <v>0.956</v>
      </c>
      <c r="L76" s="14">
        <v>260</v>
      </c>
      <c r="M76" s="50">
        <f t="shared" si="5"/>
        <v>1.3333333333333333</v>
      </c>
    </row>
    <row r="77" spans="1:13" ht="12.75">
      <c r="A77" s="39">
        <v>38687</v>
      </c>
      <c r="B77" s="37">
        <v>979.201331</v>
      </c>
      <c r="C77" s="50">
        <f t="shared" si="7"/>
        <v>1.172723886691984</v>
      </c>
      <c r="D77" s="37">
        <v>978.9</v>
      </c>
      <c r="E77" s="50">
        <f t="shared" si="8"/>
        <v>1.1769444411046854</v>
      </c>
      <c r="F77" s="37">
        <v>987.38</v>
      </c>
      <c r="G77" s="50">
        <f t="shared" si="4"/>
        <v>1.1719504812999253</v>
      </c>
      <c r="H77" s="31">
        <v>1117</v>
      </c>
      <c r="I77" s="50">
        <f t="shared" si="3"/>
        <v>1.1710155109307416</v>
      </c>
      <c r="J77" s="11"/>
      <c r="K77" s="12"/>
      <c r="L77" s="10">
        <f>L76</f>
        <v>260</v>
      </c>
      <c r="M77" s="50">
        <f t="shared" si="5"/>
        <v>1.3333333333333333</v>
      </c>
    </row>
    <row r="78" spans="1:13" ht="12.75">
      <c r="A78" s="39">
        <v>38777</v>
      </c>
      <c r="B78" s="37">
        <v>985.024958</v>
      </c>
      <c r="C78" s="50">
        <f t="shared" si="7"/>
        <v>1.1796984549180196</v>
      </c>
      <c r="D78" s="37">
        <v>984</v>
      </c>
      <c r="E78" s="50">
        <f t="shared" si="8"/>
        <v>1.1830762386832265</v>
      </c>
      <c r="F78" s="37">
        <v>988.03</v>
      </c>
      <c r="G78" s="50">
        <f t="shared" si="4"/>
        <v>1.1727219854957212</v>
      </c>
      <c r="H78" s="31">
        <v>1125</v>
      </c>
      <c r="I78" s="50">
        <f t="shared" si="3"/>
        <v>1.1794023722444802</v>
      </c>
      <c r="J78" s="11"/>
      <c r="K78" s="12"/>
      <c r="L78" s="10">
        <f>L77</f>
        <v>260</v>
      </c>
      <c r="M78" s="50">
        <f t="shared" si="5"/>
        <v>1.3333333333333333</v>
      </c>
    </row>
    <row r="79" spans="1:13" ht="12.75">
      <c r="A79" s="39">
        <v>38869</v>
      </c>
      <c r="B79" s="37">
        <v>1000</v>
      </c>
      <c r="C79" s="50">
        <f t="shared" si="7"/>
        <v>1.197633060296549</v>
      </c>
      <c r="D79" s="37">
        <v>1000</v>
      </c>
      <c r="E79" s="50">
        <f t="shared" si="8"/>
        <v>1.202313250694336</v>
      </c>
      <c r="F79" s="37">
        <v>1000</v>
      </c>
      <c r="G79" s="50">
        <f t="shared" si="4"/>
        <v>1.1869295319936854</v>
      </c>
      <c r="H79" s="31">
        <v>1132</v>
      </c>
      <c r="I79" s="50">
        <f t="shared" si="3"/>
        <v>1.1867408758940012</v>
      </c>
      <c r="J79" s="11">
        <v>38838</v>
      </c>
      <c r="K79" s="12">
        <v>1.28</v>
      </c>
      <c r="L79" s="14">
        <v>300</v>
      </c>
      <c r="M79" s="50">
        <f t="shared" si="5"/>
        <v>1.5384615384615385</v>
      </c>
    </row>
    <row r="80" spans="1:14" ht="12.75">
      <c r="A80" s="39">
        <v>38961</v>
      </c>
      <c r="B80" s="37">
        <v>1007</v>
      </c>
      <c r="C80" s="50">
        <f t="shared" si="7"/>
        <v>1.206016491718625</v>
      </c>
      <c r="D80" s="37">
        <v>1004.6292594822396</v>
      </c>
      <c r="E80" s="50">
        <f t="shared" si="8"/>
        <v>1.207879070710735</v>
      </c>
      <c r="F80" s="37">
        <v>1004.9957170285039</v>
      </c>
      <c r="G80" s="50">
        <f t="shared" si="4"/>
        <v>1.1928590960683005</v>
      </c>
      <c r="H80" s="31">
        <v>1143</v>
      </c>
      <c r="I80" s="50">
        <f t="shared" si="3"/>
        <v>1.1982728102003917</v>
      </c>
      <c r="J80" s="11"/>
      <c r="K80" s="12"/>
      <c r="L80" s="10">
        <f aca="true" t="shared" si="9" ref="L80:L86">L79</f>
        <v>300</v>
      </c>
      <c r="M80" s="50">
        <f t="shared" si="5"/>
        <v>1.5384615384615385</v>
      </c>
      <c r="N80" s="5"/>
    </row>
    <row r="81" spans="1:14" ht="12.75">
      <c r="A81" s="42">
        <v>39052</v>
      </c>
      <c r="B81" s="37">
        <v>1005</v>
      </c>
      <c r="C81" s="50">
        <f t="shared" si="7"/>
        <v>1.2036212255980319</v>
      </c>
      <c r="D81" s="37">
        <v>1000.5849488260085</v>
      </c>
      <c r="E81" s="50">
        <f t="shared" si="8"/>
        <v>1.203016542418824</v>
      </c>
      <c r="F81" s="37">
        <v>1012.3342194653668</v>
      </c>
      <c r="G81" s="50">
        <f t="shared" si="4"/>
        <v>1.2015693813312207</v>
      </c>
      <c r="H81" s="31">
        <v>1153</v>
      </c>
      <c r="I81" s="50">
        <f t="shared" si="3"/>
        <v>1.208756386842565</v>
      </c>
      <c r="J81" s="11"/>
      <c r="K81" s="12"/>
      <c r="L81" s="10">
        <f t="shared" si="9"/>
        <v>300</v>
      </c>
      <c r="M81" s="50">
        <f t="shared" si="5"/>
        <v>1.5384615384615385</v>
      </c>
      <c r="N81" s="5"/>
    </row>
    <row r="82" spans="1:14" ht="12.75">
      <c r="A82" s="42">
        <v>39142</v>
      </c>
      <c r="B82" s="37">
        <v>1010</v>
      </c>
      <c r="C82" s="50">
        <f t="shared" si="7"/>
        <v>1.2096093908995145</v>
      </c>
      <c r="D82" s="37">
        <v>1004.091390728477</v>
      </c>
      <c r="E82" s="50">
        <f t="shared" si="8"/>
        <v>1.2072323839809518</v>
      </c>
      <c r="F82" s="37">
        <v>1014.7907251513805</v>
      </c>
      <c r="G82" s="50">
        <f t="shared" si="4"/>
        <v>1.2044850804754608</v>
      </c>
      <c r="H82" s="31">
        <v>1160</v>
      </c>
      <c r="I82" s="50">
        <f t="shared" si="3"/>
        <v>1.216094890492086</v>
      </c>
      <c r="J82" s="11"/>
      <c r="K82" s="12"/>
      <c r="L82" s="10">
        <f t="shared" si="9"/>
        <v>300</v>
      </c>
      <c r="M82" s="50">
        <f t="shared" si="5"/>
        <v>1.5384615384615385</v>
      </c>
      <c r="N82" s="5"/>
    </row>
    <row r="83" spans="1:14" ht="12.75">
      <c r="A83" s="39">
        <v>39234</v>
      </c>
      <c r="B83" s="37">
        <v>1020</v>
      </c>
      <c r="C83" s="50">
        <f t="shared" si="7"/>
        <v>1.2215857215024801</v>
      </c>
      <c r="D83" s="37">
        <v>1013.7855508729681</v>
      </c>
      <c r="E83" s="50">
        <f t="shared" si="8"/>
        <v>1.2188878011770263</v>
      </c>
      <c r="F83" s="37">
        <v>1021.0434204696497</v>
      </c>
      <c r="G83" s="50">
        <f t="shared" si="4"/>
        <v>1.2119065892032732</v>
      </c>
      <c r="H83" s="31">
        <v>1168</v>
      </c>
      <c r="I83" s="50">
        <f t="shared" si="3"/>
        <v>1.2244817518058246</v>
      </c>
      <c r="J83" s="11"/>
      <c r="K83" s="12"/>
      <c r="L83" s="10">
        <f t="shared" si="9"/>
        <v>300</v>
      </c>
      <c r="M83" s="50">
        <f t="shared" si="5"/>
        <v>1.5384615384615385</v>
      </c>
      <c r="N83" s="5"/>
    </row>
    <row r="84" spans="1:14" ht="12.75">
      <c r="A84" s="42">
        <v>39326</v>
      </c>
      <c r="B84" s="37">
        <v>1025</v>
      </c>
      <c r="C84" s="50">
        <f t="shared" si="7"/>
        <v>1.2275738868039627</v>
      </c>
      <c r="D84" s="37">
        <v>1015.6653822998195</v>
      </c>
      <c r="E84" s="50">
        <f t="shared" si="8"/>
        <v>1.2211479474106013</v>
      </c>
      <c r="F84" s="37">
        <v>1024.3032048441885</v>
      </c>
      <c r="G84" s="50">
        <f t="shared" si="4"/>
        <v>1.2157757235453448</v>
      </c>
      <c r="H84" s="31">
        <v>1179</v>
      </c>
      <c r="I84" s="50">
        <f t="shared" si="3"/>
        <v>1.236013686112215</v>
      </c>
      <c r="J84" s="11"/>
      <c r="K84" s="12"/>
      <c r="L84" s="10">
        <f t="shared" si="9"/>
        <v>300</v>
      </c>
      <c r="M84" s="50">
        <f t="shared" si="5"/>
        <v>1.5384615384615385</v>
      </c>
      <c r="N84" s="5"/>
    </row>
    <row r="85" spans="1:14" ht="12.75">
      <c r="A85" s="42">
        <v>39417</v>
      </c>
      <c r="B85" s="37">
        <v>1037</v>
      </c>
      <c r="C85" s="50">
        <f t="shared" si="7"/>
        <v>1.2419454835275214</v>
      </c>
      <c r="D85" s="37">
        <v>1028.2617700180615</v>
      </c>
      <c r="E85" s="50">
        <f t="shared" si="8"/>
        <v>1.2362927512751272</v>
      </c>
      <c r="F85" s="37">
        <v>1032.960862501846</v>
      </c>
      <c r="G85" s="50">
        <f t="shared" si="4"/>
        <v>1.2260517530971098</v>
      </c>
      <c r="H85" s="31">
        <v>1192</v>
      </c>
      <c r="I85" s="50">
        <f t="shared" si="3"/>
        <v>1.2496423357470403</v>
      </c>
      <c r="J85" s="11"/>
      <c r="K85" s="12"/>
      <c r="L85" s="10">
        <f t="shared" si="9"/>
        <v>300</v>
      </c>
      <c r="M85" s="50">
        <f t="shared" si="5"/>
        <v>1.5384615384615385</v>
      </c>
      <c r="N85" s="5"/>
    </row>
    <row r="86" spans="1:14" ht="12.75">
      <c r="A86" s="42">
        <v>39508</v>
      </c>
      <c r="B86" s="37">
        <v>1044</v>
      </c>
      <c r="C86" s="50">
        <f t="shared" si="7"/>
        <v>1.2503289149495973</v>
      </c>
      <c r="D86" s="37">
        <v>1034.6744130042143</v>
      </c>
      <c r="E86" s="50">
        <f t="shared" si="8"/>
        <v>1.2440027569093508</v>
      </c>
      <c r="F86" s="37">
        <v>1034.0565647614826</v>
      </c>
      <c r="G86" s="50">
        <f t="shared" si="4"/>
        <v>1.2273522744673446</v>
      </c>
      <c r="H86" s="31">
        <v>1200</v>
      </c>
      <c r="I86" s="50">
        <f t="shared" si="3"/>
        <v>1.2580291970607786</v>
      </c>
      <c r="J86" s="11"/>
      <c r="K86" s="12"/>
      <c r="L86" s="10">
        <f t="shared" si="9"/>
        <v>300</v>
      </c>
      <c r="M86" s="50">
        <f t="shared" si="5"/>
        <v>1.5384615384615385</v>
      </c>
      <c r="N86" s="5"/>
    </row>
    <row r="87" spans="1:14" ht="12.75">
      <c r="A87" s="42">
        <v>39600</v>
      </c>
      <c r="B87" s="37">
        <v>1061</v>
      </c>
      <c r="C87" s="50">
        <f t="shared" si="7"/>
        <v>1.2706886769746386</v>
      </c>
      <c r="D87" s="37">
        <v>1053.6521372667069</v>
      </c>
      <c r="E87" s="50">
        <f t="shared" si="8"/>
        <v>1.266819926258169</v>
      </c>
      <c r="F87" s="37">
        <v>1040.3424900310144</v>
      </c>
      <c r="G87" s="50">
        <f t="shared" si="4"/>
        <v>1.2348132248056574</v>
      </c>
      <c r="H87" s="31">
        <v>1209</v>
      </c>
      <c r="I87" s="50">
        <f t="shared" si="3"/>
        <v>1.2674644160387345</v>
      </c>
      <c r="J87" s="11">
        <v>39722</v>
      </c>
      <c r="K87" s="12">
        <v>1.32</v>
      </c>
      <c r="L87" s="14">
        <v>344</v>
      </c>
      <c r="M87" s="50">
        <f t="shared" si="5"/>
        <v>1.764102564102564</v>
      </c>
      <c r="N87" s="5"/>
    </row>
    <row r="88" spans="1:14" ht="12.75">
      <c r="A88" s="43">
        <v>39692</v>
      </c>
      <c r="B88" s="37">
        <v>1077</v>
      </c>
      <c r="C88" s="50">
        <f t="shared" si="7"/>
        <v>1.2898508059393834</v>
      </c>
      <c r="D88" s="37">
        <v>1069.6154460364617</v>
      </c>
      <c r="E88" s="50">
        <f t="shared" si="8"/>
        <v>1.2860128239169701</v>
      </c>
      <c r="F88" s="37">
        <v>1046.7384747232818</v>
      </c>
      <c r="G88" s="50">
        <f t="shared" si="4"/>
        <v>1.2424048079230892</v>
      </c>
      <c r="H88" s="31">
        <v>1222</v>
      </c>
      <c r="I88" s="50">
        <f t="shared" si="3"/>
        <v>1.2810930656735597</v>
      </c>
      <c r="J88" s="11"/>
      <c r="K88" s="12"/>
      <c r="L88" s="10">
        <f>L87</f>
        <v>344</v>
      </c>
      <c r="M88" s="50">
        <f t="shared" si="5"/>
        <v>1.764102564102564</v>
      </c>
      <c r="N88" s="5"/>
    </row>
    <row r="89" spans="1:14" ht="12.75">
      <c r="A89" s="43">
        <v>39783</v>
      </c>
      <c r="B89" s="37">
        <v>1072</v>
      </c>
      <c r="C89" s="50">
        <f t="shared" si="7"/>
        <v>1.2838626406379006</v>
      </c>
      <c r="D89" s="37">
        <v>1062.8771203973527</v>
      </c>
      <c r="E89" s="50">
        <f t="shared" si="8"/>
        <v>1.2779112457135762</v>
      </c>
      <c r="F89" s="37">
        <v>1053.2602489062585</v>
      </c>
      <c r="G89" s="50">
        <f t="shared" si="4"/>
        <v>1.2501456943018583</v>
      </c>
      <c r="H89" s="31">
        <v>1231</v>
      </c>
      <c r="I89" s="50">
        <f t="shared" si="3"/>
        <v>1.2905282846515156</v>
      </c>
      <c r="J89" s="11">
        <v>39783</v>
      </c>
      <c r="K89" s="12">
        <v>1.04</v>
      </c>
      <c r="L89" s="14">
        <v>310</v>
      </c>
      <c r="M89" s="50">
        <f t="shared" si="5"/>
        <v>1.5897435897435896</v>
      </c>
      <c r="N89" s="5"/>
    </row>
    <row r="90" spans="1:14" ht="12.75">
      <c r="A90" s="43">
        <v>39873</v>
      </c>
      <c r="B90" s="44">
        <v>1075</v>
      </c>
      <c r="C90" s="50">
        <f t="shared" si="7"/>
        <v>1.2874555398187904</v>
      </c>
      <c r="D90" s="44">
        <v>1066.3927638586606</v>
      </c>
      <c r="E90" s="50">
        <f t="shared" si="8"/>
        <v>1.2821381504318234</v>
      </c>
      <c r="F90" s="44">
        <v>1053.715895750355</v>
      </c>
      <c r="G90" s="50">
        <f t="shared" si="4"/>
        <v>1.2506865149972761</v>
      </c>
      <c r="H90" s="31" t="s">
        <v>8</v>
      </c>
      <c r="I90" s="50" t="e">
        <f t="shared" si="3"/>
        <v>#VALUE!</v>
      </c>
      <c r="J90" s="11">
        <v>39873</v>
      </c>
      <c r="K90" s="12">
        <f>99.75/100</f>
        <v>0.9975</v>
      </c>
      <c r="L90" s="14">
        <v>315</v>
      </c>
      <c r="M90" s="50">
        <f t="shared" si="5"/>
        <v>1.6153846153846154</v>
      </c>
      <c r="N90" s="5"/>
    </row>
    <row r="91" spans="1:14" ht="12.75">
      <c r="A91" s="45"/>
      <c r="B91" s="37"/>
      <c r="C91" s="38"/>
      <c r="D91" s="37"/>
      <c r="E91" s="38"/>
      <c r="F91" s="37"/>
      <c r="G91" s="38"/>
      <c r="H91" s="31"/>
      <c r="I91" s="38"/>
      <c r="J91" s="15"/>
      <c r="K91" s="16"/>
      <c r="L91" s="17" t="s">
        <v>9</v>
      </c>
      <c r="M91" s="29"/>
      <c r="N91" s="5"/>
    </row>
    <row r="92" spans="2:14" ht="12.75">
      <c r="B92" s="5"/>
      <c r="C92" s="3"/>
      <c r="D92" s="5"/>
      <c r="E92" s="3"/>
      <c r="F92" s="5"/>
      <c r="G92" s="3"/>
      <c r="H92" s="2"/>
      <c r="I92" s="3"/>
      <c r="N92" s="5"/>
    </row>
    <row r="93" spans="2:14" ht="12.75">
      <c r="B93" s="5"/>
      <c r="C93" s="3"/>
      <c r="D93" s="5"/>
      <c r="E93" s="3"/>
      <c r="F93" s="5"/>
      <c r="G93" s="3"/>
      <c r="H93" s="2"/>
      <c r="I93" s="3"/>
      <c r="N93" s="5"/>
    </row>
    <row r="94" spans="2:14" ht="12.75">
      <c r="B94" s="5"/>
      <c r="C94" s="3"/>
      <c r="D94" s="5"/>
      <c r="E94" s="3"/>
      <c r="F94" s="5"/>
      <c r="G94" s="3"/>
      <c r="H94" s="2"/>
      <c r="I94" s="3"/>
      <c r="J94" s="20"/>
      <c r="K94" s="21"/>
      <c r="L94" s="20"/>
      <c r="N94" s="5"/>
    </row>
    <row r="95" spans="2:14" ht="12.75">
      <c r="B95" s="5"/>
      <c r="C95" s="3"/>
      <c r="D95" s="5"/>
      <c r="E95" s="3"/>
      <c r="F95" s="5"/>
      <c r="G95" s="3"/>
      <c r="H95" s="2"/>
      <c r="I95" s="3"/>
      <c r="J95" s="20"/>
      <c r="K95" s="21"/>
      <c r="L95" s="20"/>
      <c r="N95" s="5"/>
    </row>
    <row r="96" spans="2:14" ht="12.75">
      <c r="B96" s="5"/>
      <c r="C96" s="3"/>
      <c r="D96" s="5"/>
      <c r="E96" s="3"/>
      <c r="F96" s="5"/>
      <c r="G96" s="3"/>
      <c r="H96" s="2"/>
      <c r="I96" s="3"/>
      <c r="J96" s="22"/>
      <c r="K96" s="23"/>
      <c r="L96" s="22"/>
      <c r="N96" s="5"/>
    </row>
    <row r="97" spans="2:14" ht="12.75">
      <c r="B97" s="5"/>
      <c r="C97" s="3"/>
      <c r="D97" s="5"/>
      <c r="E97" s="3"/>
      <c r="F97" s="5"/>
      <c r="G97" s="3"/>
      <c r="H97" s="2"/>
      <c r="I97" s="3"/>
      <c r="J97" s="22"/>
      <c r="K97" s="23"/>
      <c r="L97" s="22"/>
      <c r="N97" s="5"/>
    </row>
    <row r="98" spans="2:14" ht="12.75">
      <c r="B98" s="5"/>
      <c r="C98" s="3"/>
      <c r="D98" s="5"/>
      <c r="E98" s="3"/>
      <c r="F98" s="5"/>
      <c r="G98" s="3"/>
      <c r="H98" s="2"/>
      <c r="I98" s="3"/>
      <c r="J98" s="22"/>
      <c r="K98" s="23"/>
      <c r="L98" s="22"/>
      <c r="N98" s="5"/>
    </row>
    <row r="99" spans="2:14" ht="12.75">
      <c r="B99" s="5"/>
      <c r="C99" s="3"/>
      <c r="D99" s="5"/>
      <c r="E99" s="3"/>
      <c r="F99" s="5"/>
      <c r="G99" s="3"/>
      <c r="H99" s="2"/>
      <c r="I99" s="3"/>
      <c r="J99" s="22"/>
      <c r="K99" s="23"/>
      <c r="L99" s="22"/>
      <c r="N99" s="5"/>
    </row>
    <row r="100" spans="2:14" ht="12.75">
      <c r="B100" s="5"/>
      <c r="C100" s="3"/>
      <c r="D100" s="5"/>
      <c r="E100" s="3"/>
      <c r="F100" s="5"/>
      <c r="G100" s="3"/>
      <c r="H100" s="2"/>
      <c r="I100" s="3"/>
      <c r="N100" s="5"/>
    </row>
    <row r="101" spans="2:14" ht="12.75">
      <c r="B101" s="5"/>
      <c r="C101" s="3"/>
      <c r="D101" s="5"/>
      <c r="E101" s="3"/>
      <c r="F101" s="5"/>
      <c r="G101" s="3"/>
      <c r="H101" s="2"/>
      <c r="I101" s="3"/>
      <c r="N101" s="5"/>
    </row>
    <row r="102" spans="2:14" ht="12.75">
      <c r="B102" s="5"/>
      <c r="C102" s="3"/>
      <c r="D102" s="5"/>
      <c r="E102" s="3"/>
      <c r="F102" s="5"/>
      <c r="G102" s="3"/>
      <c r="H102" s="2"/>
      <c r="I102" s="3"/>
      <c r="N102" s="5"/>
    </row>
    <row r="103" spans="2:14" ht="12.75">
      <c r="B103" s="5"/>
      <c r="C103" s="3"/>
      <c r="D103" s="5"/>
      <c r="E103" s="3"/>
      <c r="F103" s="5"/>
      <c r="G103" s="3"/>
      <c r="H103" s="2"/>
      <c r="I103" s="3"/>
      <c r="N103" s="5"/>
    </row>
    <row r="104" spans="2:14" ht="12.75">
      <c r="B104" s="5"/>
      <c r="C104" s="3"/>
      <c r="D104" s="5"/>
      <c r="E104" s="3"/>
      <c r="F104" s="5"/>
      <c r="G104" s="3"/>
      <c r="H104" s="2"/>
      <c r="I104" s="3"/>
      <c r="N104" s="5"/>
    </row>
    <row r="105" spans="2:14" ht="12.75">
      <c r="B105" s="5"/>
      <c r="C105" s="3"/>
      <c r="D105" s="5"/>
      <c r="E105" s="3"/>
      <c r="F105" s="5"/>
      <c r="G105" s="3"/>
      <c r="H105" s="2"/>
      <c r="I105" s="3"/>
      <c r="N105" s="5"/>
    </row>
    <row r="106" spans="2:14" ht="12.75">
      <c r="B106" s="5"/>
      <c r="C106" s="3"/>
      <c r="D106" s="5"/>
      <c r="E106" s="3"/>
      <c r="F106" s="5"/>
      <c r="G106" s="3"/>
      <c r="H106" s="2"/>
      <c r="I106" s="3"/>
      <c r="N106" s="5"/>
    </row>
    <row r="107" spans="2:14" ht="12.75">
      <c r="B107" s="5"/>
      <c r="C107" s="3"/>
      <c r="D107" s="5"/>
      <c r="E107" s="3"/>
      <c r="F107" s="5"/>
      <c r="G107" s="3"/>
      <c r="H107" s="2"/>
      <c r="I107" s="3"/>
      <c r="N107" s="5"/>
    </row>
    <row r="108" spans="2:14" ht="12.75">
      <c r="B108" s="5"/>
      <c r="C108" s="3"/>
      <c r="D108" s="5"/>
      <c r="E108" s="3"/>
      <c r="F108" s="5"/>
      <c r="G108" s="3"/>
      <c r="H108" s="2"/>
      <c r="I108" s="3"/>
      <c r="N108" s="5"/>
    </row>
    <row r="109" spans="2:14" ht="12.75">
      <c r="B109" s="5"/>
      <c r="C109" s="3"/>
      <c r="D109" s="5"/>
      <c r="E109" s="3"/>
      <c r="F109" s="5"/>
      <c r="G109" s="3"/>
      <c r="H109" s="2"/>
      <c r="I109" s="3"/>
      <c r="N109" s="5"/>
    </row>
    <row r="110" spans="2:14" ht="12.75">
      <c r="B110" s="5"/>
      <c r="C110" s="3"/>
      <c r="D110" s="5"/>
      <c r="E110" s="3"/>
      <c r="F110" s="5"/>
      <c r="G110" s="3"/>
      <c r="H110" s="2"/>
      <c r="I110" s="3"/>
      <c r="N110" s="5"/>
    </row>
    <row r="111" spans="2:14" ht="12.75">
      <c r="B111" s="5"/>
      <c r="C111" s="3"/>
      <c r="D111" s="5"/>
      <c r="E111" s="3"/>
      <c r="F111" s="5"/>
      <c r="G111" s="3"/>
      <c r="H111" s="2"/>
      <c r="I111" s="3"/>
      <c r="N111" s="5"/>
    </row>
    <row r="112" spans="2:14" ht="12.75">
      <c r="B112" s="5"/>
      <c r="C112" s="3"/>
      <c r="D112" s="5"/>
      <c r="E112" s="3"/>
      <c r="F112" s="5"/>
      <c r="G112" s="3"/>
      <c r="H112" s="2"/>
      <c r="I112" s="3"/>
      <c r="N112" s="5"/>
    </row>
    <row r="113" spans="2:14" ht="12.75">
      <c r="B113" s="5"/>
      <c r="C113" s="3"/>
      <c r="D113" s="5"/>
      <c r="E113" s="3"/>
      <c r="F113" s="5"/>
      <c r="G113" s="3"/>
      <c r="H113" s="2"/>
      <c r="I113" s="3"/>
      <c r="N113" s="5"/>
    </row>
    <row r="114" spans="2:14" ht="12.75">
      <c r="B114" s="5"/>
      <c r="C114" s="3"/>
      <c r="D114" s="5"/>
      <c r="E114" s="3"/>
      <c r="F114" s="5"/>
      <c r="G114" s="3"/>
      <c r="H114" s="2"/>
      <c r="I114" s="3"/>
      <c r="N114" s="5"/>
    </row>
    <row r="115" spans="2:14" ht="12.75">
      <c r="B115" s="5"/>
      <c r="C115" s="3"/>
      <c r="D115" s="5"/>
      <c r="E115" s="3"/>
      <c r="F115" s="5"/>
      <c r="G115" s="3"/>
      <c r="H115" s="2"/>
      <c r="I115" s="3"/>
      <c r="N115" s="5"/>
    </row>
    <row r="116" spans="2:14" ht="12.75">
      <c r="B116" s="5"/>
      <c r="C116" s="3"/>
      <c r="D116" s="5"/>
      <c r="E116" s="3"/>
      <c r="F116" s="5"/>
      <c r="G116" s="3"/>
      <c r="H116" s="2"/>
      <c r="I116" s="3"/>
      <c r="N116" s="5"/>
    </row>
    <row r="117" spans="2:14" ht="12.75">
      <c r="B117" s="5"/>
      <c r="C117" s="3"/>
      <c r="D117" s="5"/>
      <c r="E117" s="3"/>
      <c r="F117" s="5"/>
      <c r="G117" s="3"/>
      <c r="H117" s="2"/>
      <c r="I117" s="3"/>
      <c r="N117" s="5"/>
    </row>
    <row r="118" spans="2:14" ht="12.75">
      <c r="B118" s="5"/>
      <c r="C118" s="3"/>
      <c r="D118" s="5"/>
      <c r="E118" s="3"/>
      <c r="F118" s="5"/>
      <c r="G118" s="3"/>
      <c r="H118" s="2"/>
      <c r="I118" s="3"/>
      <c r="N118" s="5"/>
    </row>
    <row r="119" spans="2:14" ht="12.75">
      <c r="B119" s="5"/>
      <c r="C119" s="3"/>
      <c r="D119" s="5"/>
      <c r="E119" s="3"/>
      <c r="F119" s="5"/>
      <c r="G119" s="3"/>
      <c r="H119" s="2"/>
      <c r="I119" s="3"/>
      <c r="N119" s="5"/>
    </row>
    <row r="120" spans="2:14" ht="12.75">
      <c r="B120" s="5"/>
      <c r="C120" s="3"/>
      <c r="D120" s="5"/>
      <c r="E120" s="3"/>
      <c r="F120" s="5"/>
      <c r="G120" s="3"/>
      <c r="H120" s="2"/>
      <c r="I120" s="3"/>
      <c r="N120" s="5"/>
    </row>
    <row r="121" spans="2:14" ht="12.75">
      <c r="B121" s="5"/>
      <c r="C121" s="3"/>
      <c r="D121" s="5"/>
      <c r="E121" s="3"/>
      <c r="F121" s="5"/>
      <c r="G121" s="3"/>
      <c r="H121" s="2"/>
      <c r="I121" s="3"/>
      <c r="N121" s="5"/>
    </row>
    <row r="122" spans="2:14" ht="12.75">
      <c r="B122" s="5"/>
      <c r="C122" s="3"/>
      <c r="D122" s="5"/>
      <c r="E122" s="3"/>
      <c r="F122" s="5"/>
      <c r="G122" s="3"/>
      <c r="H122" s="2"/>
      <c r="I122" s="3"/>
      <c r="N122" s="5"/>
    </row>
    <row r="123" spans="2:14" ht="12.75">
      <c r="B123" s="5"/>
      <c r="C123" s="3"/>
      <c r="D123" s="5"/>
      <c r="E123" s="3"/>
      <c r="F123" s="5"/>
      <c r="G123" s="3"/>
      <c r="H123" s="2"/>
      <c r="I123" s="3"/>
      <c r="N123" s="5"/>
    </row>
    <row r="124" spans="2:14" ht="12.75">
      <c r="B124" s="5"/>
      <c r="C124" s="3"/>
      <c r="D124" s="5"/>
      <c r="E124" s="3"/>
      <c r="F124" s="5"/>
      <c r="G124" s="3"/>
      <c r="H124" s="2"/>
      <c r="I124" s="3"/>
      <c r="N124" s="5"/>
    </row>
    <row r="125" spans="2:14" ht="12.75">
      <c r="B125" s="5"/>
      <c r="C125" s="3"/>
      <c r="D125" s="5"/>
      <c r="E125" s="3"/>
      <c r="F125" s="5"/>
      <c r="G125" s="3"/>
      <c r="H125" s="2"/>
      <c r="I125" s="3"/>
      <c r="N125" s="5"/>
    </row>
    <row r="126" spans="2:14" ht="12.75">
      <c r="B126" s="5"/>
      <c r="C126" s="3"/>
      <c r="D126" s="5"/>
      <c r="E126" s="3"/>
      <c r="F126" s="5"/>
      <c r="G126" s="3"/>
      <c r="H126" s="2"/>
      <c r="I126" s="3"/>
      <c r="N126" s="5"/>
    </row>
    <row r="127" spans="2:14" ht="12.75">
      <c r="B127" s="5"/>
      <c r="C127" s="3"/>
      <c r="D127" s="5"/>
      <c r="E127" s="3"/>
      <c r="F127" s="5"/>
      <c r="G127" s="3"/>
      <c r="H127" s="2"/>
      <c r="I127" s="3"/>
      <c r="N127" s="5"/>
    </row>
    <row r="128" spans="2:14" ht="12.75">
      <c r="B128" s="5"/>
      <c r="C128" s="3"/>
      <c r="D128" s="5"/>
      <c r="E128" s="3"/>
      <c r="F128" s="5"/>
      <c r="G128" s="3"/>
      <c r="H128" s="2"/>
      <c r="I128" s="3"/>
      <c r="N128" s="5"/>
    </row>
    <row r="129" spans="2:14" ht="12.75">
      <c r="B129" s="5"/>
      <c r="C129" s="3"/>
      <c r="D129" s="5"/>
      <c r="E129" s="3"/>
      <c r="F129" s="5"/>
      <c r="G129" s="3"/>
      <c r="H129" s="2"/>
      <c r="I129" s="3"/>
      <c r="N129" s="5"/>
    </row>
    <row r="130" spans="2:14" ht="12.75">
      <c r="B130" s="5"/>
      <c r="C130" s="3"/>
      <c r="D130" s="5"/>
      <c r="E130" s="3"/>
      <c r="F130" s="5"/>
      <c r="G130" s="3"/>
      <c r="H130" s="2"/>
      <c r="I130" s="3"/>
      <c r="N130" s="5"/>
    </row>
    <row r="131" spans="2:14" ht="12.75">
      <c r="B131" s="5"/>
      <c r="C131" s="3"/>
      <c r="D131" s="5"/>
      <c r="E131" s="3"/>
      <c r="F131" s="5"/>
      <c r="G131" s="3"/>
      <c r="H131" s="2"/>
      <c r="I131" s="3"/>
      <c r="N131" s="5"/>
    </row>
    <row r="132" spans="2:14" ht="12.75">
      <c r="B132" s="5"/>
      <c r="C132" s="3"/>
      <c r="D132" s="5"/>
      <c r="E132" s="3"/>
      <c r="F132" s="5"/>
      <c r="G132" s="3"/>
      <c r="H132" s="2"/>
      <c r="I132" s="3"/>
      <c r="N132" s="5"/>
    </row>
    <row r="133" spans="2:14" ht="12.75">
      <c r="B133" s="5"/>
      <c r="C133" s="3"/>
      <c r="D133" s="5"/>
      <c r="E133" s="3"/>
      <c r="F133" s="5"/>
      <c r="G133" s="3"/>
      <c r="H133" s="2"/>
      <c r="I133" s="3"/>
      <c r="N133" s="5"/>
    </row>
    <row r="134" spans="2:14" ht="12.75">
      <c r="B134" s="5"/>
      <c r="C134" s="3"/>
      <c r="D134" s="5"/>
      <c r="E134" s="3"/>
      <c r="F134" s="5"/>
      <c r="G134" s="3"/>
      <c r="H134" s="2"/>
      <c r="I134" s="3"/>
      <c r="N134" s="5"/>
    </row>
    <row r="135" spans="2:14" ht="12.75">
      <c r="B135" s="5"/>
      <c r="C135" s="3"/>
      <c r="D135" s="5"/>
      <c r="E135" s="3"/>
      <c r="F135" s="5"/>
      <c r="G135" s="3"/>
      <c r="H135" s="2"/>
      <c r="I135" s="3"/>
      <c r="N135" s="5"/>
    </row>
    <row r="136" spans="2:14" ht="12.75">
      <c r="B136" s="5"/>
      <c r="C136" s="3"/>
      <c r="D136" s="5"/>
      <c r="E136" s="3"/>
      <c r="F136" s="5"/>
      <c r="G136" s="3"/>
      <c r="H136" s="2"/>
      <c r="I136" s="3"/>
      <c r="N136" s="5"/>
    </row>
    <row r="137" spans="2:14" ht="12.75">
      <c r="B137" s="5"/>
      <c r="C137" s="3"/>
      <c r="D137" s="5"/>
      <c r="E137" s="3"/>
      <c r="F137" s="5"/>
      <c r="G137" s="3"/>
      <c r="H137" s="2"/>
      <c r="I137" s="3"/>
      <c r="N137" s="5"/>
    </row>
    <row r="138" spans="2:14" ht="12.75">
      <c r="B138" s="5"/>
      <c r="C138" s="3"/>
      <c r="D138" s="5"/>
      <c r="E138" s="3"/>
      <c r="F138" s="5"/>
      <c r="G138" s="3"/>
      <c r="H138" s="2"/>
      <c r="I138" s="3"/>
      <c r="N138" s="5"/>
    </row>
    <row r="139" spans="2:14" ht="12.75">
      <c r="B139" s="5"/>
      <c r="C139" s="3"/>
      <c r="D139" s="5"/>
      <c r="E139" s="3"/>
      <c r="F139" s="5"/>
      <c r="G139" s="3"/>
      <c r="H139" s="2"/>
      <c r="I139" s="3"/>
      <c r="N139" s="5"/>
    </row>
    <row r="140" spans="2:14" ht="12.75">
      <c r="B140" s="5"/>
      <c r="C140" s="3"/>
      <c r="D140" s="5"/>
      <c r="E140" s="3"/>
      <c r="F140" s="5"/>
      <c r="G140" s="3"/>
      <c r="H140" s="2"/>
      <c r="I140" s="3"/>
      <c r="N140" s="5"/>
    </row>
    <row r="141" spans="2:14" ht="12.75">
      <c r="B141" s="5"/>
      <c r="C141" s="3"/>
      <c r="D141" s="5"/>
      <c r="E141" s="3"/>
      <c r="F141" s="5"/>
      <c r="G141" s="3"/>
      <c r="H141" s="2"/>
      <c r="I141" s="3"/>
      <c r="N141" s="5"/>
    </row>
    <row r="142" spans="2:14" ht="12.75">
      <c r="B142" s="5"/>
      <c r="C142" s="3"/>
      <c r="D142" s="5"/>
      <c r="E142" s="3"/>
      <c r="F142" s="5"/>
      <c r="G142" s="3"/>
      <c r="H142" s="2"/>
      <c r="I142" s="3"/>
      <c r="N142" s="5"/>
    </row>
    <row r="143" spans="2:14" ht="12.75">
      <c r="B143" s="5"/>
      <c r="C143" s="3"/>
      <c r="D143" s="5"/>
      <c r="E143" s="3"/>
      <c r="F143" s="5"/>
      <c r="G143" s="3"/>
      <c r="H143" s="2"/>
      <c r="I143" s="3"/>
      <c r="N143" s="5"/>
    </row>
    <row r="144" spans="2:14" ht="12.75">
      <c r="B144" s="5"/>
      <c r="C144" s="3"/>
      <c r="D144" s="5"/>
      <c r="E144" s="3"/>
      <c r="F144" s="5"/>
      <c r="G144" s="3"/>
      <c r="H144" s="2"/>
      <c r="I144" s="3"/>
      <c r="N144" s="5"/>
    </row>
    <row r="145" spans="2:14" ht="12.75">
      <c r="B145" s="5"/>
      <c r="C145" s="3"/>
      <c r="D145" s="5"/>
      <c r="E145" s="3"/>
      <c r="F145" s="5"/>
      <c r="G145" s="3"/>
      <c r="H145" s="2"/>
      <c r="I145" s="3"/>
      <c r="N145" s="5"/>
    </row>
    <row r="146" spans="2:14" ht="12.75">
      <c r="B146" s="5"/>
      <c r="C146" s="3"/>
      <c r="D146" s="5"/>
      <c r="E146" s="3"/>
      <c r="F146" s="5"/>
      <c r="G146" s="3"/>
      <c r="H146" s="2"/>
      <c r="I146" s="3"/>
      <c r="N146" s="5"/>
    </row>
    <row r="147" spans="2:14" ht="12.75">
      <c r="B147" s="5"/>
      <c r="C147" s="3"/>
      <c r="D147" s="5"/>
      <c r="E147" s="3"/>
      <c r="F147" s="5"/>
      <c r="G147" s="3"/>
      <c r="H147" s="2"/>
      <c r="I147" s="3"/>
      <c r="N147" s="5"/>
    </row>
    <row r="148" spans="2:14" ht="12.75">
      <c r="B148" s="5"/>
      <c r="C148" s="3"/>
      <c r="D148" s="5"/>
      <c r="E148" s="3"/>
      <c r="F148" s="5"/>
      <c r="G148" s="3"/>
      <c r="H148" s="2"/>
      <c r="I148" s="3"/>
      <c r="N148" s="5"/>
    </row>
    <row r="149" spans="2:14" ht="12.75">
      <c r="B149" s="5"/>
      <c r="C149" s="3"/>
      <c r="D149" s="5"/>
      <c r="E149" s="3"/>
      <c r="F149" s="5"/>
      <c r="G149" s="3"/>
      <c r="H149" s="2"/>
      <c r="I149" s="3"/>
      <c r="N149" s="5"/>
    </row>
    <row r="150" spans="2:14" ht="12.75">
      <c r="B150" s="5"/>
      <c r="C150" s="3"/>
      <c r="D150" s="5"/>
      <c r="E150" s="3"/>
      <c r="F150" s="5"/>
      <c r="G150" s="3"/>
      <c r="H150" s="2"/>
      <c r="I150" s="3"/>
      <c r="N150" s="5"/>
    </row>
    <row r="151" spans="2:14" ht="12.75">
      <c r="B151" s="5"/>
      <c r="C151" s="3"/>
      <c r="D151" s="5"/>
      <c r="E151" s="3"/>
      <c r="F151" s="5"/>
      <c r="G151" s="3"/>
      <c r="H151" s="2"/>
      <c r="I151" s="3"/>
      <c r="N151" s="5"/>
    </row>
    <row r="152" spans="2:14" ht="12.75">
      <c r="B152" s="5"/>
      <c r="C152" s="3"/>
      <c r="D152" s="5"/>
      <c r="E152" s="3"/>
      <c r="F152" s="5"/>
      <c r="G152" s="3"/>
      <c r="H152" s="2"/>
      <c r="I152" s="3"/>
      <c r="N152" s="5"/>
    </row>
    <row r="153" spans="2:14" ht="12.75">
      <c r="B153" s="5"/>
      <c r="C153" s="3"/>
      <c r="D153" s="5"/>
      <c r="E153" s="3"/>
      <c r="F153" s="5"/>
      <c r="G153" s="3"/>
      <c r="H153" s="2"/>
      <c r="I153" s="3"/>
      <c r="N153" s="5"/>
    </row>
    <row r="154" spans="2:14" ht="12.75">
      <c r="B154" s="5"/>
      <c r="C154" s="3"/>
      <c r="D154" s="5"/>
      <c r="E154" s="3"/>
      <c r="F154" s="5"/>
      <c r="G154" s="3"/>
      <c r="H154" s="2"/>
      <c r="I154" s="3"/>
      <c r="N154" s="5"/>
    </row>
    <row r="155" spans="2:14" ht="12.75">
      <c r="B155" s="5"/>
      <c r="C155" s="3"/>
      <c r="D155" s="5"/>
      <c r="E155" s="3"/>
      <c r="F155" s="5"/>
      <c r="G155" s="3"/>
      <c r="H155" s="2"/>
      <c r="I155" s="3"/>
      <c r="N155" s="5"/>
    </row>
    <row r="156" spans="2:14" ht="12.75">
      <c r="B156" s="5"/>
      <c r="C156" s="3"/>
      <c r="D156" s="5"/>
      <c r="E156" s="3"/>
      <c r="F156" s="5"/>
      <c r="G156" s="3"/>
      <c r="H156" s="2"/>
      <c r="I156" s="3"/>
      <c r="N156" s="5"/>
    </row>
    <row r="157" spans="2:14" ht="12.75">
      <c r="B157" s="5"/>
      <c r="C157" s="3"/>
      <c r="D157" s="5"/>
      <c r="E157" s="3"/>
      <c r="F157" s="5"/>
      <c r="G157" s="3"/>
      <c r="H157" s="2"/>
      <c r="I157" s="3"/>
      <c r="N157" s="5"/>
    </row>
    <row r="158" spans="2:14" ht="12.75">
      <c r="B158" s="5"/>
      <c r="C158" s="3"/>
      <c r="D158" s="5"/>
      <c r="E158" s="3"/>
      <c r="F158" s="5"/>
      <c r="G158" s="3"/>
      <c r="H158" s="2"/>
      <c r="I158" s="3"/>
      <c r="N158" s="5"/>
    </row>
    <row r="159" spans="2:14" ht="12.75">
      <c r="B159" s="5"/>
      <c r="C159" s="3"/>
      <c r="D159" s="5"/>
      <c r="E159" s="3"/>
      <c r="F159" s="5"/>
      <c r="G159" s="3"/>
      <c r="H159" s="2"/>
      <c r="I159" s="3"/>
      <c r="N159" s="5"/>
    </row>
    <row r="160" spans="2:14" ht="12.75">
      <c r="B160" s="5"/>
      <c r="C160" s="3"/>
      <c r="D160" s="5"/>
      <c r="E160" s="3"/>
      <c r="F160" s="5"/>
      <c r="G160" s="3"/>
      <c r="H160" s="2"/>
      <c r="I160" s="3"/>
      <c r="N160" s="5"/>
    </row>
    <row r="161" spans="2:14" ht="12.75">
      <c r="B161" s="5"/>
      <c r="C161" s="3"/>
      <c r="D161" s="5"/>
      <c r="E161" s="3"/>
      <c r="F161" s="5"/>
      <c r="G161" s="3"/>
      <c r="H161" s="2"/>
      <c r="I161" s="3"/>
      <c r="N161" s="5"/>
    </row>
    <row r="162" spans="2:14" ht="12.75">
      <c r="B162" s="5"/>
      <c r="C162" s="3"/>
      <c r="D162" s="5"/>
      <c r="E162" s="3"/>
      <c r="F162" s="5"/>
      <c r="G162" s="3"/>
      <c r="H162" s="2"/>
      <c r="I162" s="3"/>
      <c r="N162" s="5"/>
    </row>
    <row r="163" spans="2:14" ht="12.75">
      <c r="B163" s="5"/>
      <c r="C163" s="3"/>
      <c r="D163" s="5"/>
      <c r="E163" s="3"/>
      <c r="F163" s="5"/>
      <c r="G163" s="3"/>
      <c r="H163" s="2"/>
      <c r="I163" s="3"/>
      <c r="N163" s="5"/>
    </row>
    <row r="164" spans="2:14" ht="12.75">
      <c r="B164" s="5"/>
      <c r="C164" s="3"/>
      <c r="D164" s="5"/>
      <c r="E164" s="3"/>
      <c r="F164" s="5"/>
      <c r="G164" s="3"/>
      <c r="H164" s="2"/>
      <c r="I164" s="3"/>
      <c r="N164" s="5"/>
    </row>
    <row r="165" spans="2:14" ht="12.75">
      <c r="B165" s="5"/>
      <c r="C165" s="3"/>
      <c r="D165" s="5"/>
      <c r="E165" s="3"/>
      <c r="F165" s="5"/>
      <c r="G165" s="3"/>
      <c r="H165" s="2"/>
      <c r="I165" s="3"/>
      <c r="N165" s="5"/>
    </row>
    <row r="166" spans="2:14" ht="12.75">
      <c r="B166" s="5"/>
      <c r="C166" s="3"/>
      <c r="D166" s="5"/>
      <c r="E166" s="3"/>
      <c r="F166" s="5"/>
      <c r="G166" s="3"/>
      <c r="H166" s="2"/>
      <c r="I166" s="3"/>
      <c r="N166" s="5"/>
    </row>
    <row r="167" spans="2:14" ht="12.75">
      <c r="B167" s="5"/>
      <c r="C167" s="3"/>
      <c r="D167" s="5"/>
      <c r="E167" s="3"/>
      <c r="F167" s="5"/>
      <c r="G167" s="3"/>
      <c r="H167" s="2"/>
      <c r="I167" s="3"/>
      <c r="N167" s="5"/>
    </row>
    <row r="168" spans="2:14" ht="12.75">
      <c r="B168" s="5"/>
      <c r="C168" s="3"/>
      <c r="D168" s="5"/>
      <c r="E168" s="3"/>
      <c r="F168" s="5"/>
      <c r="G168" s="3"/>
      <c r="H168" s="2"/>
      <c r="I168" s="3"/>
      <c r="N168" s="5"/>
    </row>
    <row r="169" spans="2:14" ht="12.75">
      <c r="B169" s="5"/>
      <c r="C169" s="3"/>
      <c r="D169" s="5"/>
      <c r="E169" s="3"/>
      <c r="F169" s="5"/>
      <c r="G169" s="3"/>
      <c r="H169" s="2"/>
      <c r="I169" s="3"/>
      <c r="N169" s="5"/>
    </row>
    <row r="170" spans="2:14" ht="12.75">
      <c r="B170" s="5"/>
      <c r="C170" s="3"/>
      <c r="D170" s="5"/>
      <c r="E170" s="3"/>
      <c r="F170" s="5"/>
      <c r="G170" s="3"/>
      <c r="H170" s="2"/>
      <c r="I170" s="3"/>
      <c r="N170" s="5"/>
    </row>
    <row r="171" spans="2:14" ht="12.75">
      <c r="B171" s="5"/>
      <c r="C171" s="3"/>
      <c r="D171" s="5"/>
      <c r="E171" s="3"/>
      <c r="F171" s="5"/>
      <c r="G171" s="3"/>
      <c r="H171" s="2"/>
      <c r="I171" s="3"/>
      <c r="N171" s="5"/>
    </row>
    <row r="172" spans="2:14" ht="12.75">
      <c r="B172" s="5"/>
      <c r="C172" s="3"/>
      <c r="D172" s="5"/>
      <c r="E172" s="3"/>
      <c r="F172" s="5"/>
      <c r="G172" s="3"/>
      <c r="H172" s="2"/>
      <c r="I172" s="3"/>
      <c r="N172" s="5"/>
    </row>
    <row r="173" spans="2:14" ht="12.75">
      <c r="B173" s="5"/>
      <c r="C173" s="3"/>
      <c r="D173" s="5"/>
      <c r="E173" s="3"/>
      <c r="F173" s="5"/>
      <c r="G173" s="3"/>
      <c r="H173" s="2"/>
      <c r="I173" s="3"/>
      <c r="N173" s="5"/>
    </row>
    <row r="174" spans="2:14" ht="12.75">
      <c r="B174" s="5"/>
      <c r="C174" s="3"/>
      <c r="D174" s="5"/>
      <c r="E174" s="3"/>
      <c r="F174" s="5"/>
      <c r="G174" s="3"/>
      <c r="H174" s="2"/>
      <c r="I174" s="3"/>
      <c r="N174" s="5"/>
    </row>
    <row r="175" spans="2:14" ht="12.75">
      <c r="B175" s="5"/>
      <c r="C175" s="3"/>
      <c r="D175" s="5"/>
      <c r="E175" s="3"/>
      <c r="F175" s="5"/>
      <c r="G175" s="3"/>
      <c r="H175" s="2"/>
      <c r="I175" s="3"/>
      <c r="N175" s="5"/>
    </row>
    <row r="176" spans="2:14" ht="12.75">
      <c r="B176" s="5"/>
      <c r="C176" s="3"/>
      <c r="D176" s="5"/>
      <c r="E176" s="3"/>
      <c r="F176" s="5"/>
      <c r="G176" s="3"/>
      <c r="H176" s="2"/>
      <c r="I176" s="3"/>
      <c r="N176" s="5"/>
    </row>
    <row r="177" spans="2:14" ht="12.75">
      <c r="B177" s="5"/>
      <c r="C177" s="3"/>
      <c r="D177" s="5"/>
      <c r="E177" s="3"/>
      <c r="F177" s="5"/>
      <c r="G177" s="3"/>
      <c r="H177" s="2"/>
      <c r="I177" s="3"/>
      <c r="N177" s="5"/>
    </row>
    <row r="178" spans="2:14" ht="12.75">
      <c r="B178" s="5"/>
      <c r="C178" s="3"/>
      <c r="D178" s="5"/>
      <c r="E178" s="3"/>
      <c r="F178" s="5"/>
      <c r="G178" s="3"/>
      <c r="H178" s="2"/>
      <c r="I178" s="3"/>
      <c r="N178" s="5"/>
    </row>
    <row r="179" spans="2:14" ht="12.75">
      <c r="B179" s="5"/>
      <c r="C179" s="3"/>
      <c r="D179" s="5"/>
      <c r="E179" s="3"/>
      <c r="F179" s="5"/>
      <c r="G179" s="3"/>
      <c r="H179" s="2"/>
      <c r="I179" s="3"/>
      <c r="N179" s="5"/>
    </row>
    <row r="180" spans="2:14" ht="12.75">
      <c r="B180" s="5"/>
      <c r="C180" s="3"/>
      <c r="D180" s="5"/>
      <c r="E180" s="3"/>
      <c r="F180" s="5"/>
      <c r="G180" s="3"/>
      <c r="H180" s="2"/>
      <c r="I180" s="3"/>
      <c r="N180" s="5"/>
    </row>
    <row r="181" spans="2:14" ht="12.75">
      <c r="B181" s="5"/>
      <c r="C181" s="3"/>
      <c r="D181" s="5"/>
      <c r="E181" s="3"/>
      <c r="F181" s="5"/>
      <c r="G181" s="3"/>
      <c r="H181" s="2"/>
      <c r="I181" s="3"/>
      <c r="N181" s="5"/>
    </row>
    <row r="182" spans="2:14" ht="12.75">
      <c r="B182" s="5"/>
      <c r="C182" s="3"/>
      <c r="D182" s="5"/>
      <c r="E182" s="3"/>
      <c r="F182" s="5"/>
      <c r="G182" s="3"/>
      <c r="H182" s="2"/>
      <c r="I182" s="3"/>
      <c r="N182" s="5"/>
    </row>
    <row r="183" spans="2:14" ht="12.75">
      <c r="B183" s="5"/>
      <c r="C183" s="3"/>
      <c r="D183" s="5"/>
      <c r="E183" s="3"/>
      <c r="F183" s="5"/>
      <c r="G183" s="3"/>
      <c r="H183" s="2"/>
      <c r="I183" s="3"/>
      <c r="N183" s="5"/>
    </row>
    <row r="184" spans="2:14" ht="12.75">
      <c r="B184" s="5"/>
      <c r="C184" s="3"/>
      <c r="D184" s="5"/>
      <c r="E184" s="3"/>
      <c r="F184" s="5"/>
      <c r="G184" s="3"/>
      <c r="H184" s="2"/>
      <c r="I184" s="3"/>
      <c r="N184" s="5"/>
    </row>
    <row r="185" spans="2:14" ht="12.75">
      <c r="B185" s="5"/>
      <c r="C185" s="3"/>
      <c r="D185" s="5"/>
      <c r="E185" s="3"/>
      <c r="F185" s="5"/>
      <c r="G185" s="3"/>
      <c r="H185" s="2"/>
      <c r="I185" s="3"/>
      <c r="N185" s="5"/>
    </row>
    <row r="186" spans="2:14" ht="12.75">
      <c r="B186" s="5"/>
      <c r="C186" s="3"/>
      <c r="D186" s="5"/>
      <c r="E186" s="3"/>
      <c r="F186" s="5"/>
      <c r="G186" s="3"/>
      <c r="H186" s="2"/>
      <c r="I186" s="3"/>
      <c r="N186" s="5"/>
    </row>
    <row r="187" spans="2:14" ht="12.75">
      <c r="B187" s="5"/>
      <c r="C187" s="3"/>
      <c r="D187" s="5"/>
      <c r="E187" s="3"/>
      <c r="F187" s="5"/>
      <c r="G187" s="3"/>
      <c r="H187" s="2"/>
      <c r="I187" s="3"/>
      <c r="N187" s="5"/>
    </row>
    <row r="188" spans="2:14" ht="12.75">
      <c r="B188" s="5"/>
      <c r="C188" s="3"/>
      <c r="D188" s="5"/>
      <c r="E188" s="3"/>
      <c r="F188" s="5"/>
      <c r="G188" s="3"/>
      <c r="H188" s="2"/>
      <c r="I188" s="3"/>
      <c r="N188" s="5"/>
    </row>
    <row r="189" spans="2:14" ht="12.75">
      <c r="B189" s="5"/>
      <c r="C189" s="3"/>
      <c r="D189" s="5"/>
      <c r="E189" s="3"/>
      <c r="F189" s="5"/>
      <c r="G189" s="3"/>
      <c r="H189" s="2"/>
      <c r="I189" s="3"/>
      <c r="N189" s="5"/>
    </row>
    <row r="190" spans="2:14" ht="12.75">
      <c r="B190" s="5"/>
      <c r="C190" s="3"/>
      <c r="D190" s="5"/>
      <c r="E190" s="3"/>
      <c r="F190" s="5"/>
      <c r="G190" s="3"/>
      <c r="H190" s="2"/>
      <c r="I190" s="3"/>
      <c r="N190" s="5"/>
    </row>
    <row r="191" spans="2:14" ht="12.75">
      <c r="B191" s="5"/>
      <c r="C191" s="3"/>
      <c r="D191" s="5"/>
      <c r="E191" s="3"/>
      <c r="F191" s="5"/>
      <c r="G191" s="3"/>
      <c r="H191" s="2"/>
      <c r="I191" s="3"/>
      <c r="N191" s="5"/>
    </row>
    <row r="192" spans="2:14" ht="12.75">
      <c r="B192" s="5"/>
      <c r="C192" s="3"/>
      <c r="D192" s="5"/>
      <c r="E192" s="3"/>
      <c r="F192" s="5"/>
      <c r="G192" s="3"/>
      <c r="H192" s="2"/>
      <c r="I192" s="3"/>
      <c r="N192" s="5"/>
    </row>
    <row r="193" spans="2:14" ht="12.75">
      <c r="B193" s="5"/>
      <c r="C193" s="3"/>
      <c r="D193" s="5"/>
      <c r="E193" s="3"/>
      <c r="F193" s="5"/>
      <c r="G193" s="3"/>
      <c r="H193" s="2"/>
      <c r="I193" s="3"/>
      <c r="N193" s="5"/>
    </row>
    <row r="194" spans="2:14" ht="12.75">
      <c r="B194" s="5"/>
      <c r="C194" s="3"/>
      <c r="D194" s="5"/>
      <c r="E194" s="3"/>
      <c r="F194" s="5"/>
      <c r="G194" s="3"/>
      <c r="H194" s="2"/>
      <c r="I194" s="3"/>
      <c r="N194" s="5"/>
    </row>
    <row r="195" spans="2:14" ht="12.75">
      <c r="B195" s="5"/>
      <c r="C195" s="3"/>
      <c r="D195" s="5"/>
      <c r="E195" s="3"/>
      <c r="F195" s="5"/>
      <c r="G195" s="3"/>
      <c r="H195" s="2"/>
      <c r="I195" s="3"/>
      <c r="N195" s="5"/>
    </row>
    <row r="196" spans="2:14" ht="12.75">
      <c r="B196" s="5"/>
      <c r="C196" s="3"/>
      <c r="D196" s="5"/>
      <c r="E196" s="3"/>
      <c r="F196" s="5"/>
      <c r="G196" s="3"/>
      <c r="H196" s="2"/>
      <c r="I196" s="3"/>
      <c r="N196" s="5"/>
    </row>
    <row r="197" spans="2:14" ht="12.75">
      <c r="B197" s="5"/>
      <c r="C197" s="3"/>
      <c r="D197" s="5"/>
      <c r="E197" s="3"/>
      <c r="F197" s="5"/>
      <c r="G197" s="3"/>
      <c r="H197" s="2"/>
      <c r="I197" s="3"/>
      <c r="N197" s="5"/>
    </row>
    <row r="198" spans="2:14" ht="12.75">
      <c r="B198" s="5"/>
      <c r="C198" s="3"/>
      <c r="D198" s="5"/>
      <c r="E198" s="3"/>
      <c r="F198" s="5"/>
      <c r="G198" s="3"/>
      <c r="H198" s="2"/>
      <c r="I198" s="3"/>
      <c r="N198" s="5"/>
    </row>
    <row r="199" spans="2:14" ht="12.75">
      <c r="B199" s="5"/>
      <c r="C199" s="3"/>
      <c r="D199" s="5"/>
      <c r="E199" s="3"/>
      <c r="F199" s="5"/>
      <c r="G199" s="3"/>
      <c r="H199" s="2"/>
      <c r="I199" s="3"/>
      <c r="N199" s="5"/>
    </row>
    <row r="200" spans="2:14" ht="12.75">
      <c r="B200" s="5"/>
      <c r="C200" s="3"/>
      <c r="D200" s="5"/>
      <c r="E200" s="3"/>
      <c r="F200" s="5"/>
      <c r="G200" s="3"/>
      <c r="H200" s="2"/>
      <c r="I200" s="3"/>
      <c r="N200" s="5"/>
    </row>
    <row r="201" spans="2:14" ht="12.75">
      <c r="B201" s="5"/>
      <c r="C201" s="3"/>
      <c r="D201" s="5"/>
      <c r="E201" s="3"/>
      <c r="F201" s="5"/>
      <c r="G201" s="3"/>
      <c r="H201" s="2"/>
      <c r="I201" s="3"/>
      <c r="N201" s="5"/>
    </row>
    <row r="202" spans="2:14" ht="12.75">
      <c r="B202" s="5"/>
      <c r="C202" s="3"/>
      <c r="D202" s="5"/>
      <c r="E202" s="3"/>
      <c r="F202" s="5"/>
      <c r="G202" s="3"/>
      <c r="H202" s="2"/>
      <c r="I202" s="3"/>
      <c r="N202" s="5"/>
    </row>
    <row r="203" spans="2:14" ht="12.75">
      <c r="B203" s="5"/>
      <c r="C203" s="3"/>
      <c r="D203" s="5"/>
      <c r="E203" s="3"/>
      <c r="F203" s="5"/>
      <c r="G203" s="3"/>
      <c r="H203" s="2"/>
      <c r="I203" s="3"/>
      <c r="N203" s="5"/>
    </row>
    <row r="204" spans="2:14" ht="12.75">
      <c r="B204" s="5"/>
      <c r="C204" s="3"/>
      <c r="D204" s="5"/>
      <c r="E204" s="3"/>
      <c r="F204" s="5"/>
      <c r="G204" s="3"/>
      <c r="H204" s="2"/>
      <c r="I204" s="3"/>
      <c r="N204" s="5"/>
    </row>
    <row r="205" spans="2:14" ht="12.75">
      <c r="B205" s="5"/>
      <c r="C205" s="3"/>
      <c r="D205" s="5"/>
      <c r="E205" s="3"/>
      <c r="F205" s="5"/>
      <c r="G205" s="3"/>
      <c r="H205" s="2"/>
      <c r="I205" s="3"/>
      <c r="N205" s="5"/>
    </row>
    <row r="206" spans="2:14" ht="12.75">
      <c r="B206" s="5"/>
      <c r="C206" s="3"/>
      <c r="D206" s="5"/>
      <c r="E206" s="3"/>
      <c r="F206" s="5"/>
      <c r="G206" s="3"/>
      <c r="H206" s="2"/>
      <c r="I206" s="3"/>
      <c r="N206" s="5"/>
    </row>
    <row r="207" spans="2:14" ht="12.75">
      <c r="B207" s="5"/>
      <c r="C207" s="3"/>
      <c r="D207" s="5"/>
      <c r="E207" s="3"/>
      <c r="F207" s="5"/>
      <c r="G207" s="3"/>
      <c r="H207" s="2"/>
      <c r="I207" s="3"/>
      <c r="N207" s="5"/>
    </row>
    <row r="208" spans="2:14" ht="12.75">
      <c r="B208" s="5"/>
      <c r="C208" s="3"/>
      <c r="D208" s="5"/>
      <c r="E208" s="3"/>
      <c r="F208" s="5"/>
      <c r="G208" s="3"/>
      <c r="H208" s="2"/>
      <c r="I208" s="3"/>
      <c r="N208" s="5"/>
    </row>
    <row r="209" spans="2:14" ht="12.75">
      <c r="B209" s="5"/>
      <c r="C209" s="3"/>
      <c r="D209" s="5"/>
      <c r="E209" s="3"/>
      <c r="F209" s="5"/>
      <c r="G209" s="3"/>
      <c r="H209" s="2"/>
      <c r="I209" s="3"/>
      <c r="N209" s="5"/>
    </row>
    <row r="210" spans="2:14" ht="12.75">
      <c r="B210" s="5"/>
      <c r="C210" s="3"/>
      <c r="D210" s="5"/>
      <c r="E210" s="3"/>
      <c r="F210" s="5"/>
      <c r="G210" s="3"/>
      <c r="H210" s="2"/>
      <c r="I210" s="3"/>
      <c r="N210" s="5"/>
    </row>
    <row r="211" spans="2:14" ht="12.75">
      <c r="B211" s="5"/>
      <c r="C211" s="3"/>
      <c r="D211" s="5"/>
      <c r="E211" s="3"/>
      <c r="F211" s="5"/>
      <c r="G211" s="3"/>
      <c r="H211" s="2"/>
      <c r="I211" s="3"/>
      <c r="N211" s="5"/>
    </row>
    <row r="212" spans="2:14" ht="12.75">
      <c r="B212" s="5"/>
      <c r="C212" s="3"/>
      <c r="D212" s="5"/>
      <c r="E212" s="3"/>
      <c r="F212" s="5"/>
      <c r="G212" s="3"/>
      <c r="H212" s="2"/>
      <c r="I212" s="3"/>
      <c r="N212" s="5"/>
    </row>
    <row r="213" spans="2:14" ht="12.75">
      <c r="B213" s="5"/>
      <c r="C213" s="3"/>
      <c r="D213" s="5"/>
      <c r="E213" s="3"/>
      <c r="F213" s="5"/>
      <c r="G213" s="3"/>
      <c r="H213" s="2"/>
      <c r="I213" s="3"/>
      <c r="N213" s="5"/>
    </row>
    <row r="214" spans="2:14" ht="12.75">
      <c r="B214" s="5"/>
      <c r="C214" s="3"/>
      <c r="D214" s="5"/>
      <c r="E214" s="3"/>
      <c r="F214" s="5"/>
      <c r="G214" s="3"/>
      <c r="H214" s="2"/>
      <c r="I214" s="3"/>
      <c r="N214" s="5"/>
    </row>
    <row r="215" spans="2:14" ht="12.75">
      <c r="B215" s="5"/>
      <c r="C215" s="3"/>
      <c r="D215" s="5"/>
      <c r="E215" s="3"/>
      <c r="F215" s="5"/>
      <c r="G215" s="3"/>
      <c r="H215" s="2"/>
      <c r="I215" s="3"/>
      <c r="N215" s="5"/>
    </row>
    <row r="216" spans="2:14" ht="12.75">
      <c r="B216" s="5"/>
      <c r="C216" s="3"/>
      <c r="D216" s="5"/>
      <c r="E216" s="3"/>
      <c r="F216" s="5"/>
      <c r="G216" s="3"/>
      <c r="H216" s="2"/>
      <c r="I216" s="3"/>
      <c r="N216" s="5"/>
    </row>
    <row r="217" spans="2:14" ht="12.75">
      <c r="B217" s="5"/>
      <c r="C217" s="3"/>
      <c r="D217" s="5"/>
      <c r="E217" s="3"/>
      <c r="F217" s="5"/>
      <c r="G217" s="3"/>
      <c r="H217" s="2"/>
      <c r="I217" s="3"/>
      <c r="N217" s="5"/>
    </row>
    <row r="218" spans="2:14" ht="12.75">
      <c r="B218" s="5"/>
      <c r="C218" s="3"/>
      <c r="D218" s="5"/>
      <c r="E218" s="3"/>
      <c r="F218" s="5"/>
      <c r="G218" s="3"/>
      <c r="H218" s="2"/>
      <c r="I218" s="3"/>
      <c r="N218" s="5"/>
    </row>
    <row r="219" spans="2:14" ht="12.75">
      <c r="B219" s="5"/>
      <c r="C219" s="3"/>
      <c r="D219" s="5"/>
      <c r="E219" s="3"/>
      <c r="F219" s="5"/>
      <c r="G219" s="3"/>
      <c r="H219" s="2"/>
      <c r="I219" s="3"/>
      <c r="N219" s="5"/>
    </row>
    <row r="220" spans="2:14" ht="12.75">
      <c r="B220" s="5"/>
      <c r="C220" s="3"/>
      <c r="D220" s="5"/>
      <c r="E220" s="3"/>
      <c r="F220" s="5"/>
      <c r="G220" s="3"/>
      <c r="H220" s="2"/>
      <c r="I220" s="3"/>
      <c r="N220" s="5"/>
    </row>
    <row r="221" spans="2:14" ht="12.75">
      <c r="B221" s="5"/>
      <c r="C221" s="3"/>
      <c r="D221" s="5"/>
      <c r="E221" s="3"/>
      <c r="F221" s="5"/>
      <c r="G221" s="3"/>
      <c r="H221" s="2"/>
      <c r="I221" s="3"/>
      <c r="N221" s="5"/>
    </row>
    <row r="222" spans="2:14" ht="12.75">
      <c r="B222" s="5"/>
      <c r="C222" s="3"/>
      <c r="D222" s="5"/>
      <c r="E222" s="3"/>
      <c r="F222" s="5"/>
      <c r="G222" s="3"/>
      <c r="H222" s="2"/>
      <c r="I222" s="3"/>
      <c r="N222" s="5"/>
    </row>
    <row r="223" spans="2:14" ht="12.75">
      <c r="B223" s="5"/>
      <c r="C223" s="3"/>
      <c r="D223" s="5"/>
      <c r="E223" s="3"/>
      <c r="F223" s="5"/>
      <c r="G223" s="3"/>
      <c r="H223" s="2"/>
      <c r="I223" s="3"/>
      <c r="N223" s="5"/>
    </row>
    <row r="224" spans="2:14" ht="12.75">
      <c r="B224" s="5"/>
      <c r="C224" s="3"/>
      <c r="D224" s="5"/>
      <c r="E224" s="3"/>
      <c r="F224" s="5"/>
      <c r="G224" s="3"/>
      <c r="H224" s="2"/>
      <c r="I224" s="3"/>
      <c r="N224" s="5"/>
    </row>
    <row r="225" spans="2:14" ht="12.75">
      <c r="B225" s="5"/>
      <c r="C225" s="3"/>
      <c r="D225" s="5"/>
      <c r="E225" s="3"/>
      <c r="F225" s="5"/>
      <c r="G225" s="3"/>
      <c r="H225" s="2"/>
      <c r="I225" s="3"/>
      <c r="N225" s="5"/>
    </row>
    <row r="226" spans="2:14" ht="12.75">
      <c r="B226" s="5"/>
      <c r="C226" s="3"/>
      <c r="D226" s="5"/>
      <c r="E226" s="3"/>
      <c r="F226" s="5"/>
      <c r="G226" s="3"/>
      <c r="H226" s="2"/>
      <c r="I226" s="3"/>
      <c r="N226" s="5"/>
    </row>
    <row r="227" spans="2:14" ht="12.75">
      <c r="B227" s="5"/>
      <c r="C227" s="3"/>
      <c r="D227" s="5"/>
      <c r="E227" s="3"/>
      <c r="F227" s="5"/>
      <c r="G227" s="3"/>
      <c r="H227" s="2"/>
      <c r="I227" s="3"/>
      <c r="N227" s="5"/>
    </row>
    <row r="228" spans="2:14" ht="12.75">
      <c r="B228" s="5"/>
      <c r="C228" s="3"/>
      <c r="D228" s="5"/>
      <c r="E228" s="3"/>
      <c r="F228" s="5"/>
      <c r="G228" s="3"/>
      <c r="H228" s="2"/>
      <c r="I228" s="3"/>
      <c r="N228" s="5"/>
    </row>
    <row r="229" spans="2:14" ht="12.75">
      <c r="B229" s="5"/>
      <c r="C229" s="3"/>
      <c r="D229" s="5"/>
      <c r="E229" s="3"/>
      <c r="F229" s="5"/>
      <c r="G229" s="3"/>
      <c r="H229" s="2"/>
      <c r="I229" s="3"/>
      <c r="N229" s="5"/>
    </row>
    <row r="230" spans="2:14" ht="12.75">
      <c r="B230" s="5"/>
      <c r="C230" s="3"/>
      <c r="D230" s="5"/>
      <c r="E230" s="3"/>
      <c r="F230" s="5"/>
      <c r="G230" s="3"/>
      <c r="H230" s="2"/>
      <c r="I230" s="3"/>
      <c r="N230" s="5"/>
    </row>
    <row r="231" spans="2:14" ht="12.75">
      <c r="B231" s="5"/>
      <c r="C231" s="3"/>
      <c r="D231" s="5"/>
      <c r="E231" s="3"/>
      <c r="F231" s="5"/>
      <c r="G231" s="3"/>
      <c r="H231" s="2"/>
      <c r="I231" s="3"/>
      <c r="N231" s="5"/>
    </row>
    <row r="232" spans="2:14" ht="12.75">
      <c r="B232" s="5"/>
      <c r="C232" s="3"/>
      <c r="D232" s="5"/>
      <c r="E232" s="3"/>
      <c r="F232" s="5"/>
      <c r="G232" s="3"/>
      <c r="H232" s="2"/>
      <c r="I232" s="3"/>
      <c r="N232" s="5"/>
    </row>
    <row r="233" spans="2:14" ht="12.75">
      <c r="B233" s="5"/>
      <c r="C233" s="3"/>
      <c r="D233" s="5"/>
      <c r="E233" s="3"/>
      <c r="F233" s="5"/>
      <c r="G233" s="3"/>
      <c r="H233" s="2"/>
      <c r="I233" s="3"/>
      <c r="N233" s="5"/>
    </row>
    <row r="234" spans="2:14" ht="12.75">
      <c r="B234" s="5"/>
      <c r="C234" s="3"/>
      <c r="D234" s="5"/>
      <c r="E234" s="3"/>
      <c r="F234" s="5"/>
      <c r="G234" s="3"/>
      <c r="H234" s="2"/>
      <c r="I234" s="3"/>
      <c r="N234" s="5"/>
    </row>
    <row r="235" spans="2:14" ht="12.75">
      <c r="B235" s="5"/>
      <c r="C235" s="3"/>
      <c r="D235" s="5"/>
      <c r="E235" s="3"/>
      <c r="F235" s="5"/>
      <c r="G235" s="3"/>
      <c r="H235" s="2"/>
      <c r="I235" s="3"/>
      <c r="N235" s="5"/>
    </row>
    <row r="236" spans="2:14" ht="12.75">
      <c r="B236" s="5"/>
      <c r="C236" s="3"/>
      <c r="D236" s="5"/>
      <c r="E236" s="3"/>
      <c r="F236" s="5"/>
      <c r="G236" s="3"/>
      <c r="H236" s="2"/>
      <c r="I236" s="3"/>
      <c r="N236" s="5"/>
    </row>
    <row r="237" spans="2:14" ht="12.75">
      <c r="B237" s="5"/>
      <c r="C237" s="3"/>
      <c r="D237" s="5"/>
      <c r="E237" s="3"/>
      <c r="F237" s="5"/>
      <c r="G237" s="3"/>
      <c r="H237" s="2"/>
      <c r="I237" s="3"/>
      <c r="N237" s="5"/>
    </row>
    <row r="238" spans="2:14" ht="12.75">
      <c r="B238" s="5"/>
      <c r="C238" s="3"/>
      <c r="D238" s="5"/>
      <c r="E238" s="3"/>
      <c r="F238" s="5"/>
      <c r="G238" s="3"/>
      <c r="H238" s="2"/>
      <c r="I238" s="3"/>
      <c r="N238" s="5"/>
    </row>
    <row r="239" spans="2:14" ht="12.75">
      <c r="B239" s="5"/>
      <c r="C239" s="3"/>
      <c r="D239" s="5"/>
      <c r="E239" s="3"/>
      <c r="F239" s="5"/>
      <c r="G239" s="3"/>
      <c r="H239" s="2"/>
      <c r="I239" s="3"/>
      <c r="N239" s="5"/>
    </row>
    <row r="240" spans="2:14" ht="12.75">
      <c r="B240" s="5"/>
      <c r="C240" s="3"/>
      <c r="D240" s="5"/>
      <c r="E240" s="3"/>
      <c r="F240" s="5"/>
      <c r="G240" s="3"/>
      <c r="H240" s="2"/>
      <c r="I240" s="3"/>
      <c r="N240" s="5"/>
    </row>
    <row r="241" spans="2:14" ht="12.75">
      <c r="B241" s="5"/>
      <c r="C241" s="3"/>
      <c r="D241" s="5"/>
      <c r="E241" s="3"/>
      <c r="F241" s="5"/>
      <c r="G241" s="3"/>
      <c r="H241" s="2"/>
      <c r="I241" s="3"/>
      <c r="N241" s="5"/>
    </row>
    <row r="242" spans="2:14" ht="12.75">
      <c r="B242" s="5"/>
      <c r="C242" s="3"/>
      <c r="D242" s="5"/>
      <c r="E242" s="3"/>
      <c r="F242" s="5"/>
      <c r="G242" s="3"/>
      <c r="H242" s="2"/>
      <c r="I242" s="3"/>
      <c r="N242" s="5"/>
    </row>
    <row r="243" spans="2:14" ht="12.75">
      <c r="B243" s="5"/>
      <c r="C243" s="3"/>
      <c r="D243" s="5"/>
      <c r="E243" s="3"/>
      <c r="F243" s="5"/>
      <c r="G243" s="3"/>
      <c r="H243" s="2"/>
      <c r="I243" s="3"/>
      <c r="N243" s="5"/>
    </row>
    <row r="244" spans="2:14" ht="12.75">
      <c r="B244" s="5"/>
      <c r="C244" s="3"/>
      <c r="D244" s="5"/>
      <c r="E244" s="3"/>
      <c r="F244" s="5"/>
      <c r="G244" s="3"/>
      <c r="H244" s="2"/>
      <c r="I244" s="3"/>
      <c r="N244" s="5"/>
    </row>
    <row r="245" spans="2:14" ht="12.75">
      <c r="B245" s="5"/>
      <c r="C245" s="3"/>
      <c r="D245" s="5"/>
      <c r="E245" s="3"/>
      <c r="F245" s="5"/>
      <c r="G245" s="3"/>
      <c r="H245" s="2"/>
      <c r="I245" s="3"/>
      <c r="N245" s="5"/>
    </row>
    <row r="246" spans="2:14" ht="12.75">
      <c r="B246" s="5"/>
      <c r="C246" s="3"/>
      <c r="D246" s="5"/>
      <c r="E246" s="3"/>
      <c r="F246" s="5"/>
      <c r="G246" s="3"/>
      <c r="H246" s="2"/>
      <c r="I246" s="3"/>
      <c r="N246" s="5"/>
    </row>
    <row r="247" spans="2:14" ht="12.75">
      <c r="B247" s="5"/>
      <c r="C247" s="3"/>
      <c r="D247" s="5"/>
      <c r="E247" s="3"/>
      <c r="F247" s="5"/>
      <c r="G247" s="3"/>
      <c r="H247" s="2"/>
      <c r="I247" s="3"/>
      <c r="N247" s="5"/>
    </row>
    <row r="248" spans="2:14" ht="12.75">
      <c r="B248" s="5"/>
      <c r="C248" s="3"/>
      <c r="D248" s="5"/>
      <c r="E248" s="3"/>
      <c r="F248" s="5"/>
      <c r="G248" s="3"/>
      <c r="H248" s="2"/>
      <c r="I248" s="3"/>
      <c r="N248" s="5"/>
    </row>
    <row r="249" spans="2:14" ht="12.75">
      <c r="B249" s="5"/>
      <c r="C249" s="3"/>
      <c r="D249" s="5"/>
      <c r="E249" s="3"/>
      <c r="F249" s="5"/>
      <c r="G249" s="3"/>
      <c r="H249" s="2"/>
      <c r="I249" s="3"/>
      <c r="N249" s="5"/>
    </row>
    <row r="250" spans="2:14" ht="12.75">
      <c r="B250" s="5"/>
      <c r="C250" s="3"/>
      <c r="D250" s="5"/>
      <c r="E250" s="3"/>
      <c r="F250" s="5"/>
      <c r="G250" s="3"/>
      <c r="H250" s="2"/>
      <c r="I250" s="3"/>
      <c r="N250" s="5"/>
    </row>
    <row r="251" spans="2:14" ht="12.75">
      <c r="B251" s="5"/>
      <c r="C251" s="3"/>
      <c r="D251" s="5"/>
      <c r="E251" s="3"/>
      <c r="F251" s="5"/>
      <c r="G251" s="3"/>
      <c r="H251" s="2"/>
      <c r="I251" s="3"/>
      <c r="N251" s="5"/>
    </row>
    <row r="252" spans="2:14" ht="12.75">
      <c r="B252" s="5"/>
      <c r="C252" s="3"/>
      <c r="D252" s="5"/>
      <c r="E252" s="3"/>
      <c r="F252" s="5"/>
      <c r="G252" s="3"/>
      <c r="H252" s="2"/>
      <c r="I252" s="3"/>
      <c r="N252" s="5"/>
    </row>
    <row r="253" spans="2:14" ht="12.75">
      <c r="B253" s="5"/>
      <c r="C253" s="3"/>
      <c r="D253" s="5"/>
      <c r="E253" s="3"/>
      <c r="F253" s="5"/>
      <c r="G253" s="3"/>
      <c r="H253" s="2"/>
      <c r="I253" s="3"/>
      <c r="N253" s="5"/>
    </row>
    <row r="254" spans="2:14" ht="12.75">
      <c r="B254" s="5"/>
      <c r="C254" s="3"/>
      <c r="D254" s="5"/>
      <c r="E254" s="3"/>
      <c r="F254" s="5"/>
      <c r="G254" s="3"/>
      <c r="H254" s="2"/>
      <c r="I254" s="3"/>
      <c r="N254" s="5"/>
    </row>
    <row r="255" spans="2:14" ht="12.75">
      <c r="B255" s="5"/>
      <c r="C255" s="3"/>
      <c r="D255" s="5"/>
      <c r="E255" s="3"/>
      <c r="F255" s="5"/>
      <c r="G255" s="3"/>
      <c r="H255" s="2"/>
      <c r="I255" s="3"/>
      <c r="N255" s="5"/>
    </row>
    <row r="256" spans="2:14" ht="12.75">
      <c r="B256" s="5"/>
      <c r="C256" s="3"/>
      <c r="D256" s="5"/>
      <c r="E256" s="3"/>
      <c r="F256" s="5"/>
      <c r="G256" s="3"/>
      <c r="H256" s="2"/>
      <c r="I256" s="3"/>
      <c r="N256" s="5"/>
    </row>
    <row r="257" spans="2:14" ht="12.75">
      <c r="B257" s="5"/>
      <c r="C257" s="3"/>
      <c r="D257" s="5"/>
      <c r="E257" s="3"/>
      <c r="F257" s="5"/>
      <c r="G257" s="3"/>
      <c r="H257" s="2"/>
      <c r="I257" s="3"/>
      <c r="N257" s="5"/>
    </row>
    <row r="258" spans="2:14" ht="12.75">
      <c r="B258" s="5"/>
      <c r="C258" s="3"/>
      <c r="D258" s="5"/>
      <c r="E258" s="3"/>
      <c r="F258" s="5"/>
      <c r="G258" s="3"/>
      <c r="H258" s="2"/>
      <c r="I258" s="3"/>
      <c r="N258" s="5"/>
    </row>
    <row r="259" spans="2:14" ht="12.75">
      <c r="B259" s="5"/>
      <c r="C259" s="3"/>
      <c r="D259" s="5"/>
      <c r="E259" s="3"/>
      <c r="F259" s="5"/>
      <c r="G259" s="3"/>
      <c r="H259" s="2"/>
      <c r="I259" s="3"/>
      <c r="N259" s="5"/>
    </row>
    <row r="260" spans="2:14" ht="12.75">
      <c r="B260" s="5"/>
      <c r="C260" s="3"/>
      <c r="D260" s="5"/>
      <c r="E260" s="3"/>
      <c r="F260" s="5"/>
      <c r="G260" s="3"/>
      <c r="H260" s="2"/>
      <c r="I260" s="3"/>
      <c r="N260" s="5"/>
    </row>
    <row r="261" spans="2:14" ht="12.75">
      <c r="B261" s="5"/>
      <c r="C261" s="3"/>
      <c r="D261" s="5"/>
      <c r="E261" s="3"/>
      <c r="F261" s="5"/>
      <c r="G261" s="3"/>
      <c r="H261" s="2"/>
      <c r="I261" s="3"/>
      <c r="N261" s="5"/>
    </row>
    <row r="262" spans="2:14" ht="12.75">
      <c r="B262" s="5"/>
      <c r="C262" s="3"/>
      <c r="D262" s="5"/>
      <c r="E262" s="3"/>
      <c r="F262" s="5"/>
      <c r="G262" s="3"/>
      <c r="H262" s="2"/>
      <c r="I262" s="3"/>
      <c r="N262" s="5"/>
    </row>
    <row r="263" spans="2:14" ht="12.75">
      <c r="B263" s="5"/>
      <c r="C263" s="3"/>
      <c r="D263" s="5"/>
      <c r="E263" s="3"/>
      <c r="F263" s="5"/>
      <c r="G263" s="3"/>
      <c r="H263" s="2"/>
      <c r="I263" s="3"/>
      <c r="N263" s="5"/>
    </row>
    <row r="264" spans="2:14" ht="12.75">
      <c r="B264" s="5"/>
      <c r="C264" s="3"/>
      <c r="D264" s="5"/>
      <c r="E264" s="3"/>
      <c r="F264" s="5"/>
      <c r="G264" s="3"/>
      <c r="H264" s="2"/>
      <c r="I264" s="3"/>
      <c r="N264" s="5"/>
    </row>
    <row r="265" spans="2:14" ht="12.75">
      <c r="B265" s="5"/>
      <c r="C265" s="3"/>
      <c r="D265" s="5"/>
      <c r="E265" s="3"/>
      <c r="F265" s="5"/>
      <c r="G265" s="3"/>
      <c r="H265" s="2"/>
      <c r="I265" s="3"/>
      <c r="N265" s="5"/>
    </row>
    <row r="266" spans="2:14" ht="12.75">
      <c r="B266" s="5"/>
      <c r="C266" s="3"/>
      <c r="D266" s="5"/>
      <c r="E266" s="3"/>
      <c r="F266" s="5"/>
      <c r="G266" s="3"/>
      <c r="H266" s="2"/>
      <c r="I266" s="3"/>
      <c r="N266" s="5"/>
    </row>
    <row r="267" spans="2:14" ht="12.75">
      <c r="B267" s="5"/>
      <c r="C267" s="3"/>
      <c r="D267" s="5"/>
      <c r="E267" s="3"/>
      <c r="F267" s="5"/>
      <c r="G267" s="3"/>
      <c r="H267" s="2"/>
      <c r="I267" s="3"/>
      <c r="N267" s="5"/>
    </row>
    <row r="268" spans="2:14" ht="12.75">
      <c r="B268" s="5"/>
      <c r="C268" s="3"/>
      <c r="D268" s="5"/>
      <c r="E268" s="3"/>
      <c r="F268" s="5"/>
      <c r="G268" s="3"/>
      <c r="H268" s="2"/>
      <c r="I268" s="3"/>
      <c r="N268" s="5"/>
    </row>
    <row r="269" spans="2:14" ht="12.75">
      <c r="B269" s="5"/>
      <c r="C269" s="3"/>
      <c r="D269" s="5"/>
      <c r="E269" s="3"/>
      <c r="F269" s="5"/>
      <c r="G269" s="3"/>
      <c r="H269" s="2"/>
      <c r="I269" s="3"/>
      <c r="N269" s="5"/>
    </row>
    <row r="270" spans="2:14" ht="12.75">
      <c r="B270" s="5"/>
      <c r="C270" s="3"/>
      <c r="D270" s="5"/>
      <c r="E270" s="3"/>
      <c r="F270" s="5"/>
      <c r="G270" s="3"/>
      <c r="H270" s="2"/>
      <c r="I270" s="3"/>
      <c r="N270" s="5"/>
    </row>
    <row r="271" spans="2:14" ht="12.75">
      <c r="B271" s="5"/>
      <c r="C271" s="3"/>
      <c r="D271" s="5"/>
      <c r="E271" s="3"/>
      <c r="F271" s="5"/>
      <c r="G271" s="3"/>
      <c r="H271" s="2"/>
      <c r="I271" s="3"/>
      <c r="N271" s="5"/>
    </row>
    <row r="272" spans="2:14" ht="12.75">
      <c r="B272" s="5"/>
      <c r="C272" s="3"/>
      <c r="D272" s="5"/>
      <c r="E272" s="3"/>
      <c r="F272" s="5"/>
      <c r="G272" s="3"/>
      <c r="H272" s="2"/>
      <c r="I272" s="3"/>
      <c r="N272" s="5"/>
    </row>
    <row r="273" spans="2:14" ht="12.75">
      <c r="B273" s="5"/>
      <c r="C273" s="3"/>
      <c r="D273" s="5"/>
      <c r="E273" s="3"/>
      <c r="F273" s="5"/>
      <c r="G273" s="3"/>
      <c r="H273" s="2"/>
      <c r="I273" s="3"/>
      <c r="N273" s="5"/>
    </row>
    <row r="274" spans="2:14" ht="12.75">
      <c r="B274" s="5"/>
      <c r="C274" s="3"/>
      <c r="D274" s="5"/>
      <c r="E274" s="3"/>
      <c r="F274" s="5"/>
      <c r="G274" s="3"/>
      <c r="H274" s="2"/>
      <c r="I274" s="3"/>
      <c r="N274" s="5"/>
    </row>
    <row r="275" spans="2:14" ht="12.75">
      <c r="B275" s="5"/>
      <c r="C275" s="3"/>
      <c r="D275" s="5"/>
      <c r="E275" s="3"/>
      <c r="F275" s="5"/>
      <c r="G275" s="3"/>
      <c r="H275" s="2"/>
      <c r="I275" s="3"/>
      <c r="N275" s="5"/>
    </row>
    <row r="276" spans="2:14" ht="12.75">
      <c r="B276" s="5"/>
      <c r="C276" s="3"/>
      <c r="D276" s="5"/>
      <c r="E276" s="3"/>
      <c r="F276" s="5"/>
      <c r="G276" s="3"/>
      <c r="H276" s="2"/>
      <c r="I276" s="3"/>
      <c r="N276" s="5"/>
    </row>
    <row r="277" spans="2:14" ht="12.75">
      <c r="B277" s="5"/>
      <c r="C277" s="3"/>
      <c r="D277" s="5"/>
      <c r="E277" s="3"/>
      <c r="F277" s="5"/>
      <c r="G277" s="3"/>
      <c r="H277" s="2"/>
      <c r="I277" s="3"/>
      <c r="N277" s="5"/>
    </row>
    <row r="278" spans="2:14" ht="12.75">
      <c r="B278" s="5"/>
      <c r="C278" s="3"/>
      <c r="D278" s="5"/>
      <c r="E278" s="3"/>
      <c r="F278" s="5"/>
      <c r="G278" s="3"/>
      <c r="H278" s="2"/>
      <c r="I278" s="3"/>
      <c r="N278" s="5"/>
    </row>
    <row r="279" spans="2:14" ht="12.75">
      <c r="B279" s="5"/>
      <c r="C279" s="3"/>
      <c r="D279" s="5"/>
      <c r="E279" s="3"/>
      <c r="F279" s="5"/>
      <c r="G279" s="3"/>
      <c r="H279" s="2"/>
      <c r="I279" s="3"/>
      <c r="N279" s="5"/>
    </row>
    <row r="280" spans="2:14" ht="12.75">
      <c r="B280" s="5"/>
      <c r="C280" s="3"/>
      <c r="D280" s="5"/>
      <c r="E280" s="3"/>
      <c r="F280" s="5"/>
      <c r="G280" s="3"/>
      <c r="H280" s="2"/>
      <c r="I280" s="3"/>
      <c r="N280" s="5"/>
    </row>
    <row r="281" spans="2:14" ht="12.75">
      <c r="B281" s="5"/>
      <c r="C281" s="3"/>
      <c r="D281" s="5"/>
      <c r="E281" s="3"/>
      <c r="F281" s="5"/>
      <c r="G281" s="3"/>
      <c r="H281" s="2"/>
      <c r="I281" s="3"/>
      <c r="N281" s="5"/>
    </row>
    <row r="282" spans="2:14" ht="12.75">
      <c r="B282" s="5"/>
      <c r="C282" s="3"/>
      <c r="D282" s="5"/>
      <c r="E282" s="3"/>
      <c r="F282" s="5"/>
      <c r="G282" s="3"/>
      <c r="H282" s="2"/>
      <c r="I282" s="3"/>
      <c r="N282" s="5"/>
    </row>
    <row r="283" spans="2:14" ht="12.75">
      <c r="B283" s="5"/>
      <c r="C283" s="3"/>
      <c r="D283" s="5"/>
      <c r="E283" s="3"/>
      <c r="F283" s="5"/>
      <c r="G283" s="3"/>
      <c r="H283" s="2"/>
      <c r="I283" s="3"/>
      <c r="N283" s="5"/>
    </row>
    <row r="284" spans="2:14" ht="12.75">
      <c r="B284" s="5"/>
      <c r="C284" s="3"/>
      <c r="D284" s="5"/>
      <c r="E284" s="3"/>
      <c r="F284" s="5"/>
      <c r="G284" s="3"/>
      <c r="H284" s="2"/>
      <c r="I284" s="3"/>
      <c r="N284" s="5"/>
    </row>
    <row r="285" spans="2:14" ht="12.75">
      <c r="B285" s="5"/>
      <c r="C285" s="3"/>
      <c r="D285" s="5"/>
      <c r="E285" s="3"/>
      <c r="F285" s="5"/>
      <c r="G285" s="3"/>
      <c r="H285" s="2"/>
      <c r="I285" s="3"/>
      <c r="N285" s="5"/>
    </row>
    <row r="286" spans="2:14" ht="12.75">
      <c r="B286" s="5"/>
      <c r="C286" s="3"/>
      <c r="D286" s="5"/>
      <c r="E286" s="3"/>
      <c r="F286" s="5"/>
      <c r="G286" s="3"/>
      <c r="H286" s="2"/>
      <c r="I286" s="3"/>
      <c r="N286" s="5"/>
    </row>
    <row r="287" spans="2:14" ht="12.75">
      <c r="B287" s="5"/>
      <c r="C287" s="3"/>
      <c r="D287" s="5"/>
      <c r="E287" s="3"/>
      <c r="F287" s="5"/>
      <c r="G287" s="3"/>
      <c r="H287" s="2"/>
      <c r="I287" s="3"/>
      <c r="N287" s="5"/>
    </row>
    <row r="288" spans="2:14" ht="12.75">
      <c r="B288" s="5"/>
      <c r="C288" s="3"/>
      <c r="D288" s="5"/>
      <c r="E288" s="3"/>
      <c r="F288" s="5"/>
      <c r="G288" s="3"/>
      <c r="H288" s="2"/>
      <c r="I288" s="3"/>
      <c r="N288" s="5"/>
    </row>
    <row r="289" spans="2:14" ht="12.75">
      <c r="B289" s="5"/>
      <c r="C289" s="3"/>
      <c r="D289" s="5"/>
      <c r="E289" s="3"/>
      <c r="F289" s="5"/>
      <c r="G289" s="3"/>
      <c r="H289" s="2"/>
      <c r="I289" s="3"/>
      <c r="N289" s="5"/>
    </row>
    <row r="290" spans="2:14" ht="12.75">
      <c r="B290" s="5"/>
      <c r="C290" s="3"/>
      <c r="D290" s="5"/>
      <c r="E290" s="3"/>
      <c r="F290" s="5"/>
      <c r="G290" s="3"/>
      <c r="H290" s="2"/>
      <c r="I290" s="3"/>
      <c r="N290" s="5"/>
    </row>
    <row r="291" spans="2:14" ht="12.75">
      <c r="B291" s="5"/>
      <c r="C291" s="3"/>
      <c r="D291" s="5"/>
      <c r="E291" s="3"/>
      <c r="F291" s="5"/>
      <c r="G291" s="3"/>
      <c r="H291" s="2"/>
      <c r="I291" s="3"/>
      <c r="N291" s="5"/>
    </row>
    <row r="292" spans="2:14" ht="12.75">
      <c r="B292" s="5"/>
      <c r="C292" s="3"/>
      <c r="D292" s="5"/>
      <c r="E292" s="3"/>
      <c r="F292" s="5"/>
      <c r="G292" s="3"/>
      <c r="H292" s="2"/>
      <c r="I292" s="3"/>
      <c r="N292" s="5"/>
    </row>
    <row r="293" spans="2:14" ht="12.75">
      <c r="B293" s="5"/>
      <c r="C293" s="3"/>
      <c r="D293" s="5"/>
      <c r="E293" s="3"/>
      <c r="F293" s="5"/>
      <c r="G293" s="3"/>
      <c r="H293" s="2"/>
      <c r="I293" s="3"/>
      <c r="N293" s="5"/>
    </row>
    <row r="294" spans="2:14" ht="12.75">
      <c r="B294" s="5"/>
      <c r="C294" s="3"/>
      <c r="D294" s="5"/>
      <c r="E294" s="3"/>
      <c r="F294" s="5"/>
      <c r="G294" s="3"/>
      <c r="H294" s="2"/>
      <c r="I294" s="3"/>
      <c r="N294" s="5"/>
    </row>
    <row r="295" spans="2:14" ht="12.75">
      <c r="B295" s="5"/>
      <c r="C295" s="3"/>
      <c r="D295" s="5"/>
      <c r="E295" s="3"/>
      <c r="F295" s="5"/>
      <c r="G295" s="3"/>
      <c r="H295" s="2"/>
      <c r="I295" s="3"/>
      <c r="N295" s="5"/>
    </row>
    <row r="296" spans="2:14" ht="12.75">
      <c r="B296" s="5"/>
      <c r="C296" s="3"/>
      <c r="D296" s="5"/>
      <c r="E296" s="3"/>
      <c r="F296" s="5"/>
      <c r="G296" s="3"/>
      <c r="H296" s="2"/>
      <c r="I296" s="3"/>
      <c r="N296" s="5"/>
    </row>
    <row r="297" spans="2:14" ht="12.75">
      <c r="B297" s="5"/>
      <c r="C297" s="3"/>
      <c r="D297" s="5"/>
      <c r="E297" s="3"/>
      <c r="F297" s="5"/>
      <c r="G297" s="3"/>
      <c r="H297" s="2"/>
      <c r="I297" s="3"/>
      <c r="N297" s="5"/>
    </row>
    <row r="298" spans="2:14" ht="12.75">
      <c r="B298" s="5"/>
      <c r="C298" s="3"/>
      <c r="D298" s="5"/>
      <c r="E298" s="3"/>
      <c r="F298" s="5"/>
      <c r="G298" s="3"/>
      <c r="H298" s="2"/>
      <c r="I298" s="3"/>
      <c r="N298" s="5"/>
    </row>
    <row r="299" spans="2:14" ht="12.75">
      <c r="B299" s="5"/>
      <c r="C299" s="3"/>
      <c r="D299" s="5"/>
      <c r="E299" s="3"/>
      <c r="F299" s="5"/>
      <c r="G299" s="3"/>
      <c r="H299" s="2"/>
      <c r="I299" s="3"/>
      <c r="N299" s="5"/>
    </row>
    <row r="300" spans="2:14" ht="12.75">
      <c r="B300" s="5"/>
      <c r="C300" s="3"/>
      <c r="D300" s="5"/>
      <c r="E300" s="3"/>
      <c r="F300" s="5"/>
      <c r="G300" s="3"/>
      <c r="H300" s="2"/>
      <c r="I300" s="3"/>
      <c r="N300" s="5"/>
    </row>
    <row r="301" spans="2:14" ht="12.75">
      <c r="B301" s="5"/>
      <c r="C301" s="3"/>
      <c r="D301" s="5"/>
      <c r="E301" s="3"/>
      <c r="F301" s="5"/>
      <c r="G301" s="3"/>
      <c r="H301" s="2"/>
      <c r="I301" s="3"/>
      <c r="N301" s="5"/>
    </row>
    <row r="302" spans="2:14" ht="12.75">
      <c r="B302" s="5"/>
      <c r="C302" s="3"/>
      <c r="D302" s="5"/>
      <c r="E302" s="3"/>
      <c r="F302" s="5"/>
      <c r="G302" s="3"/>
      <c r="H302" s="2"/>
      <c r="I302" s="3"/>
      <c r="N302" s="5"/>
    </row>
    <row r="303" spans="2:14" ht="12.75">
      <c r="B303" s="5"/>
      <c r="C303" s="3"/>
      <c r="D303" s="5"/>
      <c r="E303" s="3"/>
      <c r="F303" s="5"/>
      <c r="G303" s="3"/>
      <c r="H303" s="2"/>
      <c r="I303" s="3"/>
      <c r="N303" s="5"/>
    </row>
    <row r="304" spans="2:14" ht="12.75">
      <c r="B304" s="5"/>
      <c r="C304" s="3"/>
      <c r="D304" s="5"/>
      <c r="E304" s="3"/>
      <c r="F304" s="5"/>
      <c r="G304" s="3"/>
      <c r="H304" s="2"/>
      <c r="I304" s="3"/>
      <c r="N304" s="5"/>
    </row>
    <row r="305" spans="2:14" ht="12.75">
      <c r="B305" s="5"/>
      <c r="C305" s="3"/>
      <c r="D305" s="5"/>
      <c r="E305" s="3"/>
      <c r="F305" s="5"/>
      <c r="G305" s="3"/>
      <c r="H305" s="2"/>
      <c r="I305" s="3"/>
      <c r="N305" s="5"/>
    </row>
    <row r="306" spans="2:14" ht="12.75">
      <c r="B306" s="5"/>
      <c r="C306" s="3"/>
      <c r="D306" s="5"/>
      <c r="E306" s="3"/>
      <c r="F306" s="5"/>
      <c r="G306" s="3"/>
      <c r="H306" s="2"/>
      <c r="I306" s="3"/>
      <c r="N306" s="5"/>
    </row>
    <row r="307" spans="2:14" ht="12.75">
      <c r="B307" s="5"/>
      <c r="C307" s="3"/>
      <c r="D307" s="5"/>
      <c r="E307" s="3"/>
      <c r="F307" s="5"/>
      <c r="G307" s="3"/>
      <c r="H307" s="2"/>
      <c r="I307" s="3"/>
      <c r="N307" s="5"/>
    </row>
    <row r="308" spans="2:14" ht="12.75">
      <c r="B308" s="5"/>
      <c r="C308" s="3"/>
      <c r="D308" s="5"/>
      <c r="E308" s="3"/>
      <c r="F308" s="5"/>
      <c r="G308" s="3"/>
      <c r="H308" s="2"/>
      <c r="I308" s="3"/>
      <c r="N308" s="5"/>
    </row>
    <row r="309" spans="2:14" ht="12.75">
      <c r="B309" s="5"/>
      <c r="C309" s="3"/>
      <c r="D309" s="5"/>
      <c r="E309" s="3"/>
      <c r="F309" s="5"/>
      <c r="G309" s="3"/>
      <c r="H309" s="2"/>
      <c r="I309" s="3"/>
      <c r="N309" s="5"/>
    </row>
    <row r="310" spans="2:14" ht="12.75">
      <c r="B310" s="5"/>
      <c r="C310" s="3"/>
      <c r="D310" s="5"/>
      <c r="E310" s="3"/>
      <c r="F310" s="5"/>
      <c r="G310" s="3"/>
      <c r="H310" s="2"/>
      <c r="I310" s="3"/>
      <c r="N310" s="5"/>
    </row>
    <row r="311" spans="2:14" ht="12.75">
      <c r="B311" s="5"/>
      <c r="C311" s="3"/>
      <c r="D311" s="5"/>
      <c r="E311" s="3"/>
      <c r="F311" s="5"/>
      <c r="G311" s="3"/>
      <c r="H311" s="2"/>
      <c r="I311" s="3"/>
      <c r="N311" s="5"/>
    </row>
    <row r="312" spans="2:14" ht="12.75">
      <c r="B312" s="5"/>
      <c r="C312" s="3"/>
      <c r="D312" s="5"/>
      <c r="E312" s="3"/>
      <c r="F312" s="5"/>
      <c r="G312" s="3"/>
      <c r="H312" s="2"/>
      <c r="I312" s="3"/>
      <c r="N312" s="5"/>
    </row>
    <row r="313" spans="2:14" ht="12.75">
      <c r="B313" s="5"/>
      <c r="C313" s="3"/>
      <c r="D313" s="5"/>
      <c r="E313" s="3"/>
      <c r="F313" s="5"/>
      <c r="G313" s="3"/>
      <c r="H313" s="2"/>
      <c r="I313" s="3"/>
      <c r="N313" s="5"/>
    </row>
    <row r="314" spans="2:14" ht="12.75">
      <c r="B314" s="5"/>
      <c r="C314" s="3"/>
      <c r="D314" s="5"/>
      <c r="E314" s="3"/>
      <c r="F314" s="5"/>
      <c r="G314" s="3"/>
      <c r="H314" s="2"/>
      <c r="I314" s="3"/>
      <c r="N314" s="5"/>
    </row>
    <row r="315" spans="2:14" ht="12.75">
      <c r="B315" s="5"/>
      <c r="C315" s="3"/>
      <c r="D315" s="5"/>
      <c r="E315" s="3"/>
      <c r="F315" s="5"/>
      <c r="G315" s="3"/>
      <c r="H315" s="2"/>
      <c r="I315" s="3"/>
      <c r="N315" s="5"/>
    </row>
    <row r="316" spans="2:14" ht="12.75">
      <c r="B316" s="5"/>
      <c r="C316" s="3"/>
      <c r="D316" s="5"/>
      <c r="E316" s="3"/>
      <c r="F316" s="5"/>
      <c r="G316" s="3"/>
      <c r="H316" s="2"/>
      <c r="I316" s="3"/>
      <c r="N316" s="5"/>
    </row>
    <row r="317" spans="2:14" ht="12.75">
      <c r="B317" s="5"/>
      <c r="C317" s="3"/>
      <c r="D317" s="5"/>
      <c r="E317" s="3"/>
      <c r="F317" s="5"/>
      <c r="G317" s="3"/>
      <c r="H317" s="2"/>
      <c r="I317" s="3"/>
      <c r="N317" s="5"/>
    </row>
    <row r="318" spans="2:14" ht="12.75">
      <c r="B318" s="5"/>
      <c r="C318" s="3"/>
      <c r="D318" s="5"/>
      <c r="E318" s="3"/>
      <c r="F318" s="5"/>
      <c r="G318" s="3"/>
      <c r="H318" s="2"/>
      <c r="I318" s="3"/>
      <c r="N318" s="5"/>
    </row>
    <row r="319" spans="2:14" ht="12.75">
      <c r="B319" s="5"/>
      <c r="C319" s="3"/>
      <c r="D319" s="5"/>
      <c r="E319" s="3"/>
      <c r="F319" s="5"/>
      <c r="G319" s="3"/>
      <c r="H319" s="2"/>
      <c r="I319" s="3"/>
      <c r="N319" s="5"/>
    </row>
    <row r="320" spans="2:14" ht="12.75">
      <c r="B320" s="5"/>
      <c r="C320" s="3"/>
      <c r="D320" s="5"/>
      <c r="E320" s="3"/>
      <c r="F320" s="5"/>
      <c r="G320" s="3"/>
      <c r="H320" s="2"/>
      <c r="I320" s="3"/>
      <c r="N320" s="5"/>
    </row>
    <row r="321" spans="2:14" ht="12.75">
      <c r="B321" s="5"/>
      <c r="C321" s="3"/>
      <c r="D321" s="5"/>
      <c r="E321" s="3"/>
      <c r="F321" s="5"/>
      <c r="G321" s="3"/>
      <c r="H321" s="2"/>
      <c r="I321" s="3"/>
      <c r="N321" s="5"/>
    </row>
    <row r="322" spans="2:14" ht="12.75">
      <c r="B322" s="5"/>
      <c r="C322" s="3"/>
      <c r="D322" s="5"/>
      <c r="E322" s="3"/>
      <c r="F322" s="5"/>
      <c r="G322" s="3"/>
      <c r="H322" s="2"/>
      <c r="I322" s="3"/>
      <c r="N322" s="5"/>
    </row>
    <row r="323" spans="2:14" ht="12.75">
      <c r="B323" s="5"/>
      <c r="C323" s="3"/>
      <c r="D323" s="5"/>
      <c r="E323" s="3"/>
      <c r="F323" s="5"/>
      <c r="G323" s="3"/>
      <c r="H323" s="2"/>
      <c r="I323" s="3"/>
      <c r="N323" s="5"/>
    </row>
    <row r="324" spans="2:14" ht="12.75">
      <c r="B324" s="5"/>
      <c r="C324" s="3"/>
      <c r="D324" s="5"/>
      <c r="E324" s="3"/>
      <c r="F324" s="5"/>
      <c r="G324" s="3"/>
      <c r="H324" s="2"/>
      <c r="I324" s="3"/>
      <c r="N324" s="5"/>
    </row>
    <row r="325" spans="2:14" ht="12.75">
      <c r="B325" s="5"/>
      <c r="C325" s="3"/>
      <c r="D325" s="5"/>
      <c r="E325" s="3"/>
      <c r="F325" s="5"/>
      <c r="G325" s="3"/>
      <c r="H325" s="2"/>
      <c r="I325" s="3"/>
      <c r="N325" s="5"/>
    </row>
    <row r="326" spans="2:14" ht="12.75">
      <c r="B326" s="5"/>
      <c r="C326" s="3"/>
      <c r="D326" s="5"/>
      <c r="E326" s="3"/>
      <c r="F326" s="5"/>
      <c r="G326" s="3"/>
      <c r="H326" s="2"/>
      <c r="I326" s="3"/>
      <c r="N326" s="5"/>
    </row>
    <row r="327" spans="2:14" ht="12.75">
      <c r="B327" s="5"/>
      <c r="C327" s="3"/>
      <c r="D327" s="5"/>
      <c r="E327" s="3"/>
      <c r="F327" s="5"/>
      <c r="G327" s="3"/>
      <c r="H327" s="2"/>
      <c r="I327" s="3"/>
      <c r="N327" s="5"/>
    </row>
    <row r="328" spans="2:14" ht="12.75">
      <c r="B328" s="5"/>
      <c r="C328" s="3"/>
      <c r="D328" s="5"/>
      <c r="E328" s="3"/>
      <c r="F328" s="5"/>
      <c r="G328" s="3"/>
      <c r="H328" s="2"/>
      <c r="I328" s="3"/>
      <c r="N328" s="5"/>
    </row>
    <row r="329" spans="2:14" ht="12.75">
      <c r="B329" s="5"/>
      <c r="C329" s="3"/>
      <c r="D329" s="5"/>
      <c r="E329" s="3"/>
      <c r="F329" s="5"/>
      <c r="G329" s="3"/>
      <c r="H329" s="2"/>
      <c r="I329" s="3"/>
      <c r="N329" s="5"/>
    </row>
    <row r="330" spans="2:14" ht="12.75">
      <c r="B330" s="5"/>
      <c r="C330" s="3"/>
      <c r="D330" s="5"/>
      <c r="E330" s="3"/>
      <c r="F330" s="5"/>
      <c r="G330" s="3"/>
      <c r="H330" s="2"/>
      <c r="I330" s="3"/>
      <c r="N330" s="5"/>
    </row>
    <row r="331" spans="2:14" ht="12.75">
      <c r="B331" s="5"/>
      <c r="C331" s="3"/>
      <c r="D331" s="5"/>
      <c r="E331" s="3"/>
      <c r="F331" s="5"/>
      <c r="G331" s="3"/>
      <c r="H331" s="2"/>
      <c r="I331" s="3"/>
      <c r="N331" s="5"/>
    </row>
    <row r="332" spans="2:14" ht="12.75">
      <c r="B332" s="5"/>
      <c r="C332" s="3"/>
      <c r="D332" s="5"/>
      <c r="E332" s="3"/>
      <c r="F332" s="5"/>
      <c r="G332" s="3"/>
      <c r="H332" s="2"/>
      <c r="I332" s="3"/>
      <c r="N332" s="5"/>
    </row>
    <row r="333" spans="2:14" ht="12.75">
      <c r="B333" s="5"/>
      <c r="C333" s="3"/>
      <c r="D333" s="5"/>
      <c r="E333" s="3"/>
      <c r="F333" s="5"/>
      <c r="G333" s="3"/>
      <c r="H333" s="2"/>
      <c r="I333" s="3"/>
      <c r="N333" s="5"/>
    </row>
    <row r="334" spans="2:14" ht="12.75">
      <c r="B334" s="5"/>
      <c r="C334" s="3"/>
      <c r="D334" s="5"/>
      <c r="E334" s="3"/>
      <c r="F334" s="5"/>
      <c r="G334" s="3"/>
      <c r="H334" s="2"/>
      <c r="I334" s="3"/>
      <c r="N334" s="5"/>
    </row>
    <row r="335" spans="2:14" ht="12.75">
      <c r="B335" s="5"/>
      <c r="C335" s="3"/>
      <c r="D335" s="5"/>
      <c r="E335" s="3"/>
      <c r="F335" s="5"/>
      <c r="G335" s="3"/>
      <c r="H335" s="2"/>
      <c r="I335" s="3"/>
      <c r="N335" s="5"/>
    </row>
    <row r="336" spans="2:14" ht="12.75">
      <c r="B336" s="5"/>
      <c r="C336" s="3"/>
      <c r="D336" s="5"/>
      <c r="E336" s="3"/>
      <c r="F336" s="5"/>
      <c r="G336" s="3"/>
      <c r="H336" s="2"/>
      <c r="I336" s="3"/>
      <c r="N336" s="5"/>
    </row>
    <row r="337" spans="2:14" ht="12.75">
      <c r="B337" s="5"/>
      <c r="C337" s="3"/>
      <c r="D337" s="5"/>
      <c r="E337" s="3"/>
      <c r="F337" s="5"/>
      <c r="G337" s="3"/>
      <c r="H337" s="2"/>
      <c r="I337" s="3"/>
      <c r="N337" s="5"/>
    </row>
    <row r="338" spans="2:14" ht="12.75">
      <c r="B338" s="5"/>
      <c r="C338" s="3"/>
      <c r="D338" s="5"/>
      <c r="E338" s="3"/>
      <c r="F338" s="5"/>
      <c r="G338" s="3"/>
      <c r="H338" s="2"/>
      <c r="I338" s="3"/>
      <c r="N338" s="5"/>
    </row>
    <row r="339" spans="2:14" ht="12.75">
      <c r="B339" s="5"/>
      <c r="C339" s="3"/>
      <c r="D339" s="5"/>
      <c r="E339" s="3"/>
      <c r="F339" s="5"/>
      <c r="G339" s="3"/>
      <c r="H339" s="2"/>
      <c r="I339" s="3"/>
      <c r="N339" s="5"/>
    </row>
    <row r="340" spans="2:14" ht="12.75">
      <c r="B340" s="5"/>
      <c r="C340" s="3"/>
      <c r="D340" s="5"/>
      <c r="E340" s="3"/>
      <c r="F340" s="5"/>
      <c r="G340" s="3"/>
      <c r="H340" s="2"/>
      <c r="I340" s="3"/>
      <c r="N340" s="5"/>
    </row>
    <row r="341" spans="2:14" ht="12.75">
      <c r="B341" s="5"/>
      <c r="C341" s="3"/>
      <c r="D341" s="5"/>
      <c r="E341" s="3"/>
      <c r="F341" s="5"/>
      <c r="G341" s="3"/>
      <c r="H341" s="2"/>
      <c r="I341" s="3"/>
      <c r="N341" s="5"/>
    </row>
    <row r="342" spans="2:14" ht="12.75">
      <c r="B342" s="5"/>
      <c r="C342" s="3"/>
      <c r="D342" s="5"/>
      <c r="E342" s="3"/>
      <c r="F342" s="5"/>
      <c r="G342" s="3"/>
      <c r="H342" s="2"/>
      <c r="I342" s="3"/>
      <c r="N342" s="5"/>
    </row>
    <row r="343" spans="2:14" ht="12.75">
      <c r="B343" s="5"/>
      <c r="C343" s="3"/>
      <c r="D343" s="5"/>
      <c r="E343" s="3"/>
      <c r="F343" s="5"/>
      <c r="G343" s="3"/>
      <c r="H343" s="2"/>
      <c r="I343" s="3"/>
      <c r="N343" s="5"/>
    </row>
    <row r="344" spans="2:14" ht="12.75">
      <c r="B344" s="5"/>
      <c r="C344" s="3"/>
      <c r="D344" s="5"/>
      <c r="E344" s="3"/>
      <c r="F344" s="5"/>
      <c r="G344" s="3"/>
      <c r="H344" s="2"/>
      <c r="I344" s="3"/>
      <c r="N344" s="5"/>
    </row>
    <row r="345" spans="2:14" ht="12.75">
      <c r="B345" s="5"/>
      <c r="C345" s="3"/>
      <c r="D345" s="5"/>
      <c r="E345" s="3"/>
      <c r="F345" s="5"/>
      <c r="G345" s="3"/>
      <c r="H345" s="2"/>
      <c r="I345" s="3"/>
      <c r="N345" s="5"/>
    </row>
    <row r="346" spans="2:14" ht="12.75">
      <c r="B346" s="5"/>
      <c r="C346" s="3"/>
      <c r="D346" s="5"/>
      <c r="E346" s="3"/>
      <c r="F346" s="5"/>
      <c r="G346" s="3"/>
      <c r="H346" s="2"/>
      <c r="I346" s="3"/>
      <c r="N346" s="5"/>
    </row>
    <row r="347" spans="2:14" ht="12.75">
      <c r="B347" s="5"/>
      <c r="C347" s="3"/>
      <c r="D347" s="5"/>
      <c r="E347" s="3"/>
      <c r="F347" s="5"/>
      <c r="G347" s="3"/>
      <c r="H347" s="2"/>
      <c r="I347" s="3"/>
      <c r="N347" s="5"/>
    </row>
    <row r="348" spans="2:14" ht="12.75">
      <c r="B348" s="5"/>
      <c r="C348" s="3"/>
      <c r="D348" s="5"/>
      <c r="E348" s="3"/>
      <c r="F348" s="5"/>
      <c r="G348" s="3"/>
      <c r="H348" s="2"/>
      <c r="I348" s="3"/>
      <c r="N348" s="5"/>
    </row>
    <row r="349" spans="2:14" ht="12.75">
      <c r="B349" s="5"/>
      <c r="C349" s="3"/>
      <c r="D349" s="5"/>
      <c r="E349" s="3"/>
      <c r="F349" s="5"/>
      <c r="G349" s="3"/>
      <c r="H349" s="2"/>
      <c r="I349" s="3"/>
      <c r="N349" s="5"/>
    </row>
    <row r="350" spans="2:14" ht="12.75">
      <c r="B350" s="5"/>
      <c r="C350" s="3"/>
      <c r="D350" s="5"/>
      <c r="E350" s="3"/>
      <c r="F350" s="5"/>
      <c r="G350" s="3"/>
      <c r="H350" s="2"/>
      <c r="I350" s="3"/>
      <c r="N350" s="5"/>
    </row>
    <row r="351" spans="2:14" ht="12.75">
      <c r="B351" s="5"/>
      <c r="C351" s="3"/>
      <c r="D351" s="5"/>
      <c r="E351" s="3"/>
      <c r="F351" s="5"/>
      <c r="G351" s="3"/>
      <c r="H351" s="2"/>
      <c r="I351" s="3"/>
      <c r="N351" s="5"/>
    </row>
    <row r="352" spans="2:14" ht="12.75">
      <c r="B352" s="5"/>
      <c r="C352" s="3"/>
      <c r="D352" s="5"/>
      <c r="E352" s="3"/>
      <c r="F352" s="5"/>
      <c r="G352" s="3"/>
      <c r="H352" s="2"/>
      <c r="I352" s="3"/>
      <c r="N352" s="5"/>
    </row>
  </sheetData>
  <sheetProtection/>
  <mergeCells count="1">
    <mergeCell ref="J3:M3"/>
  </mergeCells>
  <printOptions/>
  <pageMargins left="0.17" right="0.16" top="0.27" bottom="0.34" header="0.17" footer="0.17"/>
  <pageSetup fitToHeight="1" fitToWidth="1" horizontalDpi="600" verticalDpi="600" orientation="landscape" paperSize="9" scale="62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howardg</dc:creator>
  <cp:keywords/>
  <dc:description/>
  <cp:lastModifiedBy>Business School</cp:lastModifiedBy>
  <cp:lastPrinted>2009-04-22T23:01:27Z</cp:lastPrinted>
  <dcterms:created xsi:type="dcterms:W3CDTF">2006-12-28T05:02:31Z</dcterms:created>
  <dcterms:modified xsi:type="dcterms:W3CDTF">2009-04-24T07:00:50Z</dcterms:modified>
  <cp:category/>
  <cp:version/>
  <cp:contentType/>
  <cp:contentStatus/>
</cp:coreProperties>
</file>