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<sst xmlns="http://schemas.openxmlformats.org/spreadsheetml/2006/main" count="36" uniqueCount="19">
  <si>
    <t>Percentage of Members</t>
  </si>
  <si>
    <t>0-17</t>
  </si>
  <si>
    <t>18-24</t>
  </si>
  <si>
    <t>25-34</t>
  </si>
  <si>
    <t>35-44</t>
  </si>
  <si>
    <t>45-54</t>
  </si>
  <si>
    <t>55+</t>
  </si>
  <si>
    <t>No Information</t>
  </si>
  <si>
    <t>Age Band</t>
  </si>
  <si>
    <t>KiwiSaver members</t>
  </si>
  <si>
    <t xml:space="preserve">KiwiSaver members by method of enrolling with current provider </t>
  </si>
  <si>
    <t>(ie may have initially enrolled but gone on to chose a provider so appear under opt-in via provider)</t>
  </si>
  <si>
    <t>as at 24 July 2008</t>
  </si>
  <si>
    <t>Automatically enrolled</t>
  </si>
  <si>
    <t>Opt -in via employer</t>
  </si>
  <si>
    <t>Opt-in via provider</t>
  </si>
  <si>
    <t>Total</t>
  </si>
  <si>
    <t>Current Picture of Enrolments (Current Age Details and Current Enrolment Method)</t>
  </si>
  <si>
    <t>Snapshot of Enrolments at Join Time (Age when Joined and First Enrolment Method)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</si>
</sst>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4"/>
  <sheetViews>
    <sheetView tabSelected="1" workbookViewId="0" topLeftCell="A1">
      <selection activeCell="J30" sqref="J30"/>
    </sheetView>
  </sheetViews>
  <sheetFormatPr defaultColWidth="9.140625" defaultRowHeight="12.75"/>
  <cols>
    <col min="2" max="2" width="19.8515625" style="0" customWidth="1"/>
    <col min="3" max="3" width="17.57421875" style="0" bestFit="1" customWidth="1"/>
    <col min="4" max="4" width="21.00390625" style="0" bestFit="1" customWidth="1"/>
    <col min="7" max="7" width="12.8515625" style="0" bestFit="1" customWidth="1"/>
    <col min="8" max="8" width="13.28125" style="0" bestFit="1" customWidth="1"/>
    <col min="9" max="9" width="19.57421875" style="0" bestFit="1" customWidth="1"/>
    <col min="10" max="10" width="17.57421875" style="0" bestFit="1" customWidth="1"/>
    <col min="11" max="11" width="21.00390625" style="0" bestFit="1" customWidth="1"/>
  </cols>
  <sheetData>
    <row r="2" spans="2:15" ht="12.75">
      <c r="B2" s="5" t="s">
        <v>17</v>
      </c>
      <c r="C2" s="5"/>
      <c r="D2" s="5"/>
      <c r="E2" s="5"/>
      <c r="F2" s="5"/>
      <c r="H2" s="5" t="s">
        <v>18</v>
      </c>
      <c r="I2" s="5"/>
      <c r="J2" s="5"/>
      <c r="K2" s="5"/>
      <c r="L2" s="5"/>
      <c r="M2" s="5"/>
      <c r="N2" s="5"/>
      <c r="O2" s="5"/>
    </row>
    <row r="5" spans="2:11" ht="12.75">
      <c r="B5" t="s">
        <v>8</v>
      </c>
      <c r="C5" t="s">
        <v>9</v>
      </c>
      <c r="D5" t="s">
        <v>0</v>
      </c>
      <c r="I5" t="s">
        <v>8</v>
      </c>
      <c r="J5" t="s">
        <v>9</v>
      </c>
      <c r="K5" t="s">
        <v>0</v>
      </c>
    </row>
    <row r="6" spans="2:11" ht="12.75">
      <c r="B6" t="s">
        <v>1</v>
      </c>
      <c r="C6" s="1">
        <v>98141</v>
      </c>
      <c r="D6" s="2">
        <v>0.13</v>
      </c>
      <c r="I6" t="s">
        <v>1</v>
      </c>
      <c r="J6" s="1">
        <v>102091</v>
      </c>
      <c r="K6" s="4">
        <f>J6/$J$14</f>
        <v>0.13547538668959733</v>
      </c>
    </row>
    <row r="7" spans="2:11" ht="12.75">
      <c r="B7" t="s">
        <v>2</v>
      </c>
      <c r="C7" s="1">
        <v>120252</v>
      </c>
      <c r="D7" s="2">
        <v>0.16</v>
      </c>
      <c r="I7" t="s">
        <v>2</v>
      </c>
      <c r="J7" s="1">
        <v>122468</v>
      </c>
      <c r="K7" s="4">
        <f>J7/$J$14</f>
        <v>0.1625157913733983</v>
      </c>
    </row>
    <row r="8" spans="2:11" ht="12.75">
      <c r="B8" t="s">
        <v>3</v>
      </c>
      <c r="C8" s="1">
        <v>116487</v>
      </c>
      <c r="D8" s="2">
        <v>0.15</v>
      </c>
      <c r="I8" t="s">
        <v>3</v>
      </c>
      <c r="J8" s="1">
        <v>116482</v>
      </c>
      <c r="K8" s="4">
        <f>J8/$J$14</f>
        <v>0.15457233245220123</v>
      </c>
    </row>
    <row r="9" spans="2:11" ht="12.75">
      <c r="B9" t="s">
        <v>4</v>
      </c>
      <c r="C9" s="1">
        <v>129348</v>
      </c>
      <c r="D9" s="2">
        <v>0.17</v>
      </c>
      <c r="I9" t="s">
        <v>4</v>
      </c>
      <c r="J9" s="1">
        <v>130938</v>
      </c>
      <c r="K9" s="4">
        <f>J9/$J$14</f>
        <v>0.17375553361572024</v>
      </c>
    </row>
    <row r="10" spans="2:11" ht="12.75">
      <c r="B10" t="s">
        <v>5</v>
      </c>
      <c r="C10" s="1">
        <v>133604</v>
      </c>
      <c r="D10" s="2">
        <v>0.18</v>
      </c>
      <c r="I10" t="s">
        <v>5</v>
      </c>
      <c r="J10" s="1">
        <v>133895</v>
      </c>
      <c r="K10" s="4">
        <f>J10/$J$14</f>
        <v>0.17767949085427348</v>
      </c>
    </row>
    <row r="11" spans="2:11" ht="12.75">
      <c r="B11" t="s">
        <v>6</v>
      </c>
      <c r="C11" s="1">
        <v>139147</v>
      </c>
      <c r="D11" s="2">
        <v>0.18</v>
      </c>
      <c r="I11" t="s">
        <v>6</v>
      </c>
      <c r="J11" s="1">
        <v>133986</v>
      </c>
      <c r="K11" s="4">
        <f>J11/$J$14</f>
        <v>0.17780024841555464</v>
      </c>
    </row>
    <row r="12" spans="2:11" ht="12.75">
      <c r="B12" t="s">
        <v>7</v>
      </c>
      <c r="C12" s="1">
        <v>16597</v>
      </c>
      <c r="D12" s="2">
        <v>0.02</v>
      </c>
      <c r="I12" t="s">
        <v>7</v>
      </c>
      <c r="J12" s="1">
        <v>13716</v>
      </c>
      <c r="K12" s="4">
        <f>J12/$J$14</f>
        <v>0.018201216599254753</v>
      </c>
    </row>
    <row r="13" spans="3:4" ht="12.75">
      <c r="C13" s="1">
        <v>753576</v>
      </c>
      <c r="D13" s="2">
        <v>1</v>
      </c>
    </row>
    <row r="14" spans="9:11" ht="13.5" thickBot="1">
      <c r="I14" s="6" t="s">
        <v>16</v>
      </c>
      <c r="J14" s="7">
        <v>753576</v>
      </c>
      <c r="K14" s="8">
        <f>J14/$J$14</f>
        <v>1</v>
      </c>
    </row>
    <row r="15" ht="13.5" thickTop="1"/>
    <row r="16" spans="2:6" ht="12.75">
      <c r="B16" s="3" t="s">
        <v>10</v>
      </c>
      <c r="C16" s="3"/>
      <c r="D16" s="3"/>
      <c r="E16" s="3" t="s">
        <v>12</v>
      </c>
      <c r="F16" s="3"/>
    </row>
    <row r="17" ht="12.75">
      <c r="B17" t="s">
        <v>11</v>
      </c>
    </row>
    <row r="18" spans="2:11" ht="12.75">
      <c r="B18" t="s">
        <v>13</v>
      </c>
      <c r="C18" s="1">
        <v>276638</v>
      </c>
      <c r="D18" s="4">
        <f>C18/C$21</f>
        <v>0.36710033228234445</v>
      </c>
      <c r="J18" t="s">
        <v>9</v>
      </c>
      <c r="K18" t="s">
        <v>0</v>
      </c>
    </row>
    <row r="19" spans="2:11" ht="12.75">
      <c r="B19" t="s">
        <v>14</v>
      </c>
      <c r="C19" s="1">
        <v>121785</v>
      </c>
      <c r="D19" s="4">
        <f>C19/C$21</f>
        <v>0.16160944616070574</v>
      </c>
      <c r="I19" t="s">
        <v>13</v>
      </c>
      <c r="J19" s="1">
        <v>294099</v>
      </c>
      <c r="K19" s="4">
        <f>J19/$J$24</f>
        <v>0.3902711869804771</v>
      </c>
    </row>
    <row r="20" spans="2:11" ht="12.75">
      <c r="B20" t="s">
        <v>15</v>
      </c>
      <c r="C20" s="1">
        <v>355153</v>
      </c>
      <c r="D20" s="4">
        <f>C20/C$21</f>
        <v>0.4712902215569498</v>
      </c>
      <c r="I20" t="s">
        <v>14</v>
      </c>
      <c r="J20" s="1">
        <v>172581</v>
      </c>
      <c r="K20" s="4">
        <f>J20/$J$24</f>
        <v>0.22901605146660722</v>
      </c>
    </row>
    <row r="21" spans="2:11" ht="12.75">
      <c r="B21" s="3" t="s">
        <v>16</v>
      </c>
      <c r="C21" s="1">
        <f>SUM(C18:C20)</f>
        <v>753576</v>
      </c>
      <c r="D21" s="4">
        <f>C21/C$21</f>
        <v>1</v>
      </c>
      <c r="I21" t="s">
        <v>15</v>
      </c>
      <c r="J21" s="1">
        <v>286896</v>
      </c>
      <c r="K21" s="4">
        <f>J21/$J$24</f>
        <v>0.3807127615529157</v>
      </c>
    </row>
    <row r="22" ht="12.75">
      <c r="K22" s="4"/>
    </row>
    <row r="23" ht="12.75">
      <c r="K23" s="4"/>
    </row>
    <row r="24" spans="9:11" ht="13.5" thickBot="1">
      <c r="I24" s="9" t="s">
        <v>16</v>
      </c>
      <c r="J24" s="7">
        <f>SUM(J19:J21)</f>
        <v>753576</v>
      </c>
      <c r="K24" s="8">
        <f>J24/$J$24</f>
        <v>1</v>
      </c>
    </row>
    <row r="25" ht="13.5" thickTop="1"/>
  </sheetData>
  <mergeCells count="2">
    <mergeCell ref="B2:F2"/>
    <mergeCell ref="H2:O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Inland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Le Lievre</dc:creator>
  <cp:keywords/>
  <dc:description/>
  <cp:lastModifiedBy>David Rynne</cp:lastModifiedBy>
  <dcterms:created xsi:type="dcterms:W3CDTF">2008-07-24T20:22:47Z</dcterms:created>
  <dcterms:modified xsi:type="dcterms:W3CDTF">2008-07-24T21:52:59Z</dcterms:modified>
  <cp:category/>
  <cp:version/>
  <cp:contentType/>
  <cp:contentStatus/>
</cp:coreProperties>
</file>