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Top 15 by make pass and commerc" sheetId="1" r:id="rId1"/>
    <sheet name="top15 by model" sheetId="2" r:id="rId2"/>
    <sheet name="Sheet3" sheetId="3" r:id="rId3"/>
  </sheets>
  <definedNames>
    <definedName name="_xlnm.Print_Area" localSheetId="0">'Top 15 by make pass and commerc'!$A$1:$P$77</definedName>
  </definedNames>
  <calcPr fullCalcOnLoad="1"/>
</workbook>
</file>

<file path=xl/sharedStrings.xml><?xml version="1.0" encoding="utf-8"?>
<sst xmlns="http://schemas.openxmlformats.org/spreadsheetml/2006/main" count="300" uniqueCount="69">
  <si>
    <t>BMW</t>
  </si>
  <si>
    <t>Total</t>
  </si>
  <si>
    <t xml:space="preserve"> </t>
  </si>
  <si>
    <t>Top 15 new vehicle distributors</t>
  </si>
  <si>
    <t>Top 15 new car distributors</t>
  </si>
  <si>
    <t>Top 15 new commercial vehicle distributors</t>
  </si>
  <si>
    <t>Top fifteen new car models</t>
  </si>
  <si>
    <t>TOYOTA</t>
  </si>
  <si>
    <t>FORD</t>
  </si>
  <si>
    <t>HOLDEN</t>
  </si>
  <si>
    <t>MITSUBISHI</t>
  </si>
  <si>
    <t>HONDA</t>
  </si>
  <si>
    <t>MAZDA</t>
  </si>
  <si>
    <t>NISSAN</t>
  </si>
  <si>
    <t>DAIHATSU</t>
  </si>
  <si>
    <t>HYUNDAI</t>
  </si>
  <si>
    <t>SUZUKI</t>
  </si>
  <si>
    <t>SUBARU</t>
  </si>
  <si>
    <t>KIA</t>
  </si>
  <si>
    <t>VOLKSWAGEN</t>
  </si>
  <si>
    <t>ISUZU</t>
  </si>
  <si>
    <t>HINO</t>
  </si>
  <si>
    <t>MERCEDES-BENZ</t>
  </si>
  <si>
    <t>MITSUBISHI FUSO</t>
  </si>
  <si>
    <t>KENWORTH</t>
  </si>
  <si>
    <t>COROLLA</t>
  </si>
  <si>
    <t>COMMODORE</t>
  </si>
  <si>
    <t>FALCON</t>
  </si>
  <si>
    <t>MAZDA6</t>
  </si>
  <si>
    <t>CAMRY</t>
  </si>
  <si>
    <t>SWIFT</t>
  </si>
  <si>
    <t>FOCUS</t>
  </si>
  <si>
    <t>MONDEO</t>
  </si>
  <si>
    <t>MAZDA3</t>
  </si>
  <si>
    <t>JAZZ</t>
  </si>
  <si>
    <t>TERRITORY</t>
  </si>
  <si>
    <t>OTHERS</t>
  </si>
  <si>
    <t>YARIS</t>
  </si>
  <si>
    <t>SCANIA</t>
  </si>
  <si>
    <t>CIVIC</t>
  </si>
  <si>
    <t>AUDI</t>
  </si>
  <si>
    <t>FIAT</t>
  </si>
  <si>
    <t>OUTLANDER</t>
  </si>
  <si>
    <t>CRV</t>
  </si>
  <si>
    <t>Full Year 2007</t>
  </si>
  <si>
    <t>Full year 2007</t>
  </si>
  <si>
    <t>Month of April 2008</t>
  </si>
  <si>
    <t>YTD April 2008</t>
  </si>
  <si>
    <t>Top fifteen rental models April 2008</t>
  </si>
  <si>
    <t>PEUGEOT</t>
  </si>
  <si>
    <t>FREIGHTLINER</t>
  </si>
  <si>
    <t>GETZ</t>
  </si>
  <si>
    <t>ACCENT</t>
  </si>
  <si>
    <t>ACCORD</t>
  </si>
  <si>
    <t>MAZDA2</t>
  </si>
  <si>
    <t>TIIDA</t>
  </si>
  <si>
    <t>11=</t>
  </si>
  <si>
    <t>4=</t>
  </si>
  <si>
    <t>SX4</t>
  </si>
  <si>
    <t>LANCER</t>
  </si>
  <si>
    <t>6=</t>
  </si>
  <si>
    <t>MAGENTIS</t>
  </si>
  <si>
    <t>X-TRAIL</t>
  </si>
  <si>
    <t>I-CAR</t>
  </si>
  <si>
    <t>TERIOS</t>
  </si>
  <si>
    <t>SONATA</t>
  </si>
  <si>
    <t>RAV4</t>
  </si>
  <si>
    <t>8=</t>
  </si>
  <si>
    <t>14=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</si>
</sst>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1" fontId="6" fillId="0" borderId="0" xfId="15" applyNumberFormat="1" applyFont="1" applyAlignment="1">
      <alignment/>
    </xf>
    <xf numFmtId="0" fontId="7" fillId="0" borderId="0" xfId="0" applyFont="1" applyFill="1" applyAlignment="1">
      <alignment horizontal="left"/>
    </xf>
    <xf numFmtId="171" fontId="7" fillId="0" borderId="0" xfId="15" applyNumberFormat="1" applyFont="1" applyFill="1" applyAlignment="1">
      <alignment horizontal="right"/>
    </xf>
    <xf numFmtId="10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1" fontId="5" fillId="0" borderId="0" xfId="15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71" fontId="8" fillId="0" borderId="0" xfId="15" applyNumberFormat="1" applyFont="1" applyAlignment="1">
      <alignment/>
    </xf>
    <xf numFmtId="171" fontId="7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horizontal="right" wrapText="1"/>
    </xf>
    <xf numFmtId="0" fontId="4" fillId="0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Normal="75" zoomScaleSheetLayoutView="75" workbookViewId="0" topLeftCell="A29">
      <selection activeCell="E11" sqref="E11"/>
    </sheetView>
  </sheetViews>
  <sheetFormatPr defaultColWidth="9.140625" defaultRowHeight="12.75"/>
  <cols>
    <col min="1" max="1" width="9.57421875" style="6" customWidth="1"/>
    <col min="2" max="2" width="20.140625" style="6" bestFit="1" customWidth="1"/>
    <col min="3" max="3" width="10.421875" style="6" bestFit="1" customWidth="1"/>
    <col min="4" max="4" width="10.57421875" style="6" bestFit="1" customWidth="1"/>
    <col min="5" max="5" width="9.140625" style="6" customWidth="1"/>
    <col min="6" max="6" width="9.28125" style="6" bestFit="1" customWidth="1"/>
    <col min="7" max="7" width="20.140625" style="6" bestFit="1" customWidth="1"/>
    <col min="8" max="8" width="10.28125" style="6" bestFit="1" customWidth="1"/>
    <col min="9" max="9" width="11.421875" style="6" bestFit="1" customWidth="1"/>
    <col min="10" max="10" width="9.140625" style="6" customWidth="1"/>
    <col min="11" max="11" width="9.28125" style="6" bestFit="1" customWidth="1"/>
    <col min="12" max="12" width="22.00390625" style="6" customWidth="1"/>
    <col min="13" max="13" width="14.00390625" style="7" customWidth="1"/>
    <col min="14" max="14" width="9.421875" style="6" bestFit="1" customWidth="1"/>
    <col min="15" max="15" width="1.28515625" style="6" customWidth="1"/>
    <col min="16" max="16" width="9.140625" style="6" hidden="1" customWidth="1"/>
    <col min="17" max="16384" width="9.140625" style="6" customWidth="1"/>
  </cols>
  <sheetData>
    <row r="1" spans="1:7" ht="15.75">
      <c r="A1" s="5" t="s">
        <v>3</v>
      </c>
      <c r="G1" s="5"/>
    </row>
    <row r="3" spans="1:16" ht="15.75">
      <c r="A3" s="5" t="s">
        <v>44</v>
      </c>
      <c r="F3" s="5" t="s">
        <v>46</v>
      </c>
      <c r="K3" s="5" t="s">
        <v>47</v>
      </c>
      <c r="O3" s="5"/>
      <c r="P3" s="5"/>
    </row>
    <row r="5" spans="1:14" ht="15">
      <c r="A5" s="6">
        <v>1</v>
      </c>
      <c r="B5" s="8" t="s">
        <v>7</v>
      </c>
      <c r="C5" s="9">
        <v>20016</v>
      </c>
      <c r="D5" s="10">
        <v>0.1953390326736152</v>
      </c>
      <c r="F5" s="6">
        <v>1</v>
      </c>
      <c r="G5" s="8" t="s">
        <v>7</v>
      </c>
      <c r="H5" s="12">
        <v>1337</v>
      </c>
      <c r="I5" s="10">
        <f>H5/H23*100%</f>
        <v>0.17654826356793873</v>
      </c>
      <c r="K5" s="6">
        <v>1</v>
      </c>
      <c r="L5" s="8" t="s">
        <v>7</v>
      </c>
      <c r="M5" s="9">
        <v>6737</v>
      </c>
      <c r="N5" s="10">
        <f>M5/M23*100%</f>
        <v>0.19810627223806862</v>
      </c>
    </row>
    <row r="6" spans="1:14" ht="15">
      <c r="A6" s="6">
        <v>2</v>
      </c>
      <c r="B6" s="8" t="s">
        <v>8</v>
      </c>
      <c r="C6" s="9">
        <v>13652</v>
      </c>
      <c r="D6" s="10">
        <v>0.1332318382324238</v>
      </c>
      <c r="F6" s="6">
        <v>2</v>
      </c>
      <c r="G6" s="8" t="s">
        <v>8</v>
      </c>
      <c r="H6" s="12">
        <v>882</v>
      </c>
      <c r="I6" s="10">
        <f>H6/H23*100%</f>
        <v>0.11646639376733131</v>
      </c>
      <c r="K6" s="6">
        <v>2</v>
      </c>
      <c r="L6" s="8" t="s">
        <v>9</v>
      </c>
      <c r="M6" s="9">
        <v>3630</v>
      </c>
      <c r="N6" s="10">
        <f>M6/M23*100%</f>
        <v>0.10674272943805688</v>
      </c>
    </row>
    <row r="7" spans="1:14" ht="15">
      <c r="A7" s="6">
        <v>3</v>
      </c>
      <c r="B7" s="8" t="s">
        <v>9</v>
      </c>
      <c r="C7" s="9">
        <v>11581</v>
      </c>
      <c r="D7" s="10">
        <v>0.11302065034937736</v>
      </c>
      <c r="F7" s="6">
        <v>3</v>
      </c>
      <c r="G7" s="8" t="s">
        <v>9</v>
      </c>
      <c r="H7" s="12">
        <v>678</v>
      </c>
      <c r="I7" s="10">
        <f>H7/H23*100%</f>
        <v>0.08952858840617985</v>
      </c>
      <c r="K7" s="6">
        <v>3</v>
      </c>
      <c r="L7" s="8" t="s">
        <v>8</v>
      </c>
      <c r="M7" s="9">
        <v>3594</v>
      </c>
      <c r="N7" s="10">
        <f>M7/M23*100%</f>
        <v>0.105684123856853</v>
      </c>
    </row>
    <row r="8" spans="1:14" ht="15">
      <c r="A8" s="6">
        <v>4</v>
      </c>
      <c r="B8" s="8" t="s">
        <v>13</v>
      </c>
      <c r="C8" s="9">
        <v>6724</v>
      </c>
      <c r="D8" s="10">
        <v>0.06562048639575283</v>
      </c>
      <c r="F8" s="6">
        <v>4</v>
      </c>
      <c r="G8" s="8" t="s">
        <v>13</v>
      </c>
      <c r="H8" s="12">
        <v>620</v>
      </c>
      <c r="I8" s="10">
        <f>H8/H23*100%</f>
        <v>0.0818698006074211</v>
      </c>
      <c r="K8" s="6">
        <v>4</v>
      </c>
      <c r="L8" s="8" t="s">
        <v>12</v>
      </c>
      <c r="M8" s="9">
        <v>2497</v>
      </c>
      <c r="N8" s="10">
        <f>M8/M23*100%</f>
        <v>0.07342605934072396</v>
      </c>
    </row>
    <row r="9" spans="1:14" ht="15">
      <c r="A9" s="6">
        <v>5</v>
      </c>
      <c r="B9" s="8" t="s">
        <v>10</v>
      </c>
      <c r="C9" s="9">
        <v>6601</v>
      </c>
      <c r="D9" s="10">
        <v>0.064420111644611</v>
      </c>
      <c r="F9" s="6">
        <v>5</v>
      </c>
      <c r="G9" s="8" t="s">
        <v>12</v>
      </c>
      <c r="H9" s="12">
        <v>567</v>
      </c>
      <c r="I9" s="10">
        <f>H9/H23*100%</f>
        <v>0.07487125313614156</v>
      </c>
      <c r="K9" s="6">
        <v>5</v>
      </c>
      <c r="L9" s="8" t="s">
        <v>13</v>
      </c>
      <c r="M9" s="9">
        <v>2357</v>
      </c>
      <c r="N9" s="10">
        <f>M9/M23*100%</f>
        <v>0.06930925985826447</v>
      </c>
    </row>
    <row r="10" spans="1:14" ht="15">
      <c r="A10" s="6">
        <v>6</v>
      </c>
      <c r="B10" s="8" t="s">
        <v>12</v>
      </c>
      <c r="C10" s="9">
        <v>6600</v>
      </c>
      <c r="D10" s="10">
        <v>0.06441035250029277</v>
      </c>
      <c r="F10" s="6">
        <v>6</v>
      </c>
      <c r="G10" s="8" t="s">
        <v>15</v>
      </c>
      <c r="H10" s="12">
        <v>541</v>
      </c>
      <c r="I10" s="10">
        <f>H10/H23*100%</f>
        <v>0.0714380034332497</v>
      </c>
      <c r="K10" s="6">
        <v>6</v>
      </c>
      <c r="L10" s="8" t="s">
        <v>10</v>
      </c>
      <c r="M10" s="9">
        <v>2290</v>
      </c>
      <c r="N10" s="10">
        <f>M10/M23*100%</f>
        <v>0.06733907724880171</v>
      </c>
    </row>
    <row r="11" spans="1:14" ht="15">
      <c r="A11" s="6">
        <v>7</v>
      </c>
      <c r="B11" s="8" t="s">
        <v>11</v>
      </c>
      <c r="C11" s="9">
        <v>6247</v>
      </c>
      <c r="D11" s="10">
        <v>0.060965374555958934</v>
      </c>
      <c r="F11" s="6">
        <v>7</v>
      </c>
      <c r="G11" s="8" t="s">
        <v>10</v>
      </c>
      <c r="H11" s="12">
        <v>517</v>
      </c>
      <c r="I11" s="10">
        <f>H11/H23*100%</f>
        <v>0.06826884986134953</v>
      </c>
      <c r="K11" s="6">
        <v>7</v>
      </c>
      <c r="L11" s="8" t="s">
        <v>16</v>
      </c>
      <c r="M11" s="9">
        <v>2081</v>
      </c>
      <c r="N11" s="10">
        <f>M11/M23*100%</f>
        <v>0.06119328373570147</v>
      </c>
    </row>
    <row r="12" spans="1:14" ht="15">
      <c r="A12" s="6">
        <v>8</v>
      </c>
      <c r="B12" s="8" t="s">
        <v>15</v>
      </c>
      <c r="C12" s="9">
        <v>4480</v>
      </c>
      <c r="D12" s="10">
        <v>0.04372096654565328</v>
      </c>
      <c r="F12" s="11">
        <v>8</v>
      </c>
      <c r="G12" s="8" t="s">
        <v>16</v>
      </c>
      <c r="H12" s="12">
        <v>453</v>
      </c>
      <c r="I12" s="10">
        <f>H12/H23*100%</f>
        <v>0.05981777366961574</v>
      </c>
      <c r="K12" s="6">
        <v>8</v>
      </c>
      <c r="L12" s="8" t="s">
        <v>11</v>
      </c>
      <c r="M12" s="9">
        <v>2045</v>
      </c>
      <c r="N12" s="10">
        <f>M12/M23*100%</f>
        <v>0.060134678154497606</v>
      </c>
    </row>
    <row r="13" spans="1:14" ht="15">
      <c r="A13" s="6">
        <v>9</v>
      </c>
      <c r="B13" s="8" t="s">
        <v>16</v>
      </c>
      <c r="C13" s="9">
        <v>4453</v>
      </c>
      <c r="D13" s="10">
        <v>0.04345746964906117</v>
      </c>
      <c r="F13" s="11">
        <v>9</v>
      </c>
      <c r="G13" s="8" t="s">
        <v>11</v>
      </c>
      <c r="H13" s="12">
        <v>429</v>
      </c>
      <c r="I13" s="10">
        <f>H13/H23*100%</f>
        <v>0.05664862009771557</v>
      </c>
      <c r="K13" s="6">
        <v>9</v>
      </c>
      <c r="L13" s="8" t="s">
        <v>15</v>
      </c>
      <c r="M13" s="9">
        <v>1771</v>
      </c>
      <c r="N13" s="10">
        <f>M13/M23*100%</f>
        <v>0.052077513453112595</v>
      </c>
    </row>
    <row r="14" spans="1:14" ht="15">
      <c r="A14" s="6">
        <v>10</v>
      </c>
      <c r="B14" s="8" t="s">
        <v>18</v>
      </c>
      <c r="C14" s="9">
        <v>2485</v>
      </c>
      <c r="D14" s="10">
        <v>0.024251473630792053</v>
      </c>
      <c r="F14" s="11">
        <v>10</v>
      </c>
      <c r="G14" s="8" t="s">
        <v>18</v>
      </c>
      <c r="H14" s="12">
        <v>182</v>
      </c>
      <c r="I14" s="10">
        <f>H14/H23*100%</f>
        <v>0.02403274792024297</v>
      </c>
      <c r="K14" s="6">
        <v>10</v>
      </c>
      <c r="L14" s="8" t="s">
        <v>19</v>
      </c>
      <c r="M14" s="9">
        <v>785</v>
      </c>
      <c r="N14" s="10">
        <f>M14/M23*100%</f>
        <v>0.02308348281236216</v>
      </c>
    </row>
    <row r="15" spans="1:14" ht="15">
      <c r="A15" s="6">
        <v>11</v>
      </c>
      <c r="B15" s="8" t="s">
        <v>19</v>
      </c>
      <c r="C15" s="9">
        <v>2388</v>
      </c>
      <c r="D15" s="10">
        <v>0.023304836631924113</v>
      </c>
      <c r="F15" s="11">
        <v>11</v>
      </c>
      <c r="G15" s="8" t="s">
        <v>19</v>
      </c>
      <c r="H15" s="12">
        <v>158</v>
      </c>
      <c r="I15" s="10">
        <f>H15/H23*100%</f>
        <v>0.020863594348342798</v>
      </c>
      <c r="K15" s="6">
        <v>11</v>
      </c>
      <c r="L15" s="8" t="s">
        <v>18</v>
      </c>
      <c r="M15" s="9">
        <v>758</v>
      </c>
      <c r="N15" s="10">
        <f>M15/M23*100%</f>
        <v>0.02228952862645926</v>
      </c>
    </row>
    <row r="16" spans="1:14" ht="15">
      <c r="A16" s="6">
        <v>12</v>
      </c>
      <c r="B16" s="8" t="s">
        <v>17</v>
      </c>
      <c r="C16" s="9">
        <v>2033</v>
      </c>
      <c r="D16" s="10">
        <v>0.01984034039895382</v>
      </c>
      <c r="F16" s="11">
        <v>12</v>
      </c>
      <c r="G16" s="8" t="s">
        <v>17</v>
      </c>
      <c r="H16" s="12">
        <v>153</v>
      </c>
      <c r="I16" s="10">
        <f>H16/H23*100%</f>
        <v>0.020203354020863595</v>
      </c>
      <c r="K16" s="6">
        <v>12</v>
      </c>
      <c r="L16" s="8" t="s">
        <v>17</v>
      </c>
      <c r="M16" s="9">
        <v>598</v>
      </c>
      <c r="N16" s="10">
        <f>M16/M23*100%</f>
        <v>0.017584614932219838</v>
      </c>
    </row>
    <row r="17" spans="1:14" ht="15">
      <c r="A17" s="6">
        <v>13</v>
      </c>
      <c r="B17" s="8" t="s">
        <v>14</v>
      </c>
      <c r="C17" s="9">
        <v>1576</v>
      </c>
      <c r="D17" s="10">
        <v>0.015380411445524456</v>
      </c>
      <c r="F17" s="6">
        <v>13</v>
      </c>
      <c r="G17" s="8" t="s">
        <v>22</v>
      </c>
      <c r="H17" s="12">
        <v>96</v>
      </c>
      <c r="I17" s="10">
        <f>H17/H23*100%</f>
        <v>0.012676614287600687</v>
      </c>
      <c r="K17" s="6">
        <v>13</v>
      </c>
      <c r="L17" s="8" t="s">
        <v>14</v>
      </c>
      <c r="M17" s="9">
        <v>429</v>
      </c>
      <c r="N17" s="10">
        <f>M17/M23*100%</f>
        <v>0.012615049842679448</v>
      </c>
    </row>
    <row r="18" spans="1:14" ht="15">
      <c r="A18" s="6">
        <v>14</v>
      </c>
      <c r="B18" s="8" t="s">
        <v>22</v>
      </c>
      <c r="C18" s="9">
        <v>1432</v>
      </c>
      <c r="D18" s="10">
        <v>0.013975094663699887</v>
      </c>
      <c r="F18" s="6">
        <v>14</v>
      </c>
      <c r="G18" s="8" t="s">
        <v>40</v>
      </c>
      <c r="H18" s="12">
        <v>84</v>
      </c>
      <c r="I18" s="10">
        <f>H18/H23*100%</f>
        <v>0.0110920375016506</v>
      </c>
      <c r="K18" s="6">
        <v>14</v>
      </c>
      <c r="L18" s="8" t="s">
        <v>40</v>
      </c>
      <c r="M18" s="9">
        <v>416</v>
      </c>
      <c r="N18" s="10">
        <f>M18/M23*100%</f>
        <v>0.012232775605022495</v>
      </c>
    </row>
    <row r="19" spans="1:14" ht="15">
      <c r="A19" s="6">
        <v>15</v>
      </c>
      <c r="B19" s="8" t="s">
        <v>40</v>
      </c>
      <c r="C19" s="9">
        <v>1308</v>
      </c>
      <c r="D19" s="10">
        <v>0.01276496076823984</v>
      </c>
      <c r="F19" s="11">
        <v>15</v>
      </c>
      <c r="G19" s="8" t="s">
        <v>14</v>
      </c>
      <c r="H19" s="12">
        <v>80</v>
      </c>
      <c r="I19" s="10">
        <f>H19/H23*100%</f>
        <v>0.01056384523966724</v>
      </c>
      <c r="K19" s="6">
        <v>15</v>
      </c>
      <c r="L19" s="8" t="s">
        <v>0</v>
      </c>
      <c r="M19" s="9">
        <v>399</v>
      </c>
      <c r="N19" s="10">
        <f>M19/M23*100%</f>
        <v>0.011732878525009557</v>
      </c>
    </row>
    <row r="20" spans="2:14" ht="15">
      <c r="B20" s="8"/>
      <c r="C20" s="9"/>
      <c r="D20" s="10"/>
      <c r="F20" s="11"/>
      <c r="G20" s="8"/>
      <c r="H20" s="12"/>
      <c r="I20" s="10"/>
      <c r="L20" s="8"/>
      <c r="M20" s="9"/>
      <c r="N20" s="10"/>
    </row>
    <row r="21" spans="2:14" ht="15">
      <c r="B21" s="8" t="s">
        <v>36</v>
      </c>
      <c r="C21" s="13">
        <f>C23-SUM(C5:C19)</f>
        <v>10892</v>
      </c>
      <c r="D21" s="10">
        <v>0.10629659991411954</v>
      </c>
      <c r="G21" s="8" t="s">
        <v>36</v>
      </c>
      <c r="H21" s="13">
        <f>H23-SUM(H5:H19)</f>
        <v>796</v>
      </c>
      <c r="I21" s="10">
        <f>H21/H23*100%</f>
        <v>0.10511026013468902</v>
      </c>
      <c r="L21" s="8" t="s">
        <v>36</v>
      </c>
      <c r="M21" s="7">
        <f>M23-SUM(M5:M19)</f>
        <v>3620</v>
      </c>
      <c r="N21" s="10">
        <f>M21/M23*100%</f>
        <v>0.10644867233216691</v>
      </c>
    </row>
    <row r="22" spans="8:16" ht="15.75">
      <c r="H22" s="13"/>
      <c r="O22" s="5"/>
      <c r="P22" s="5"/>
    </row>
    <row r="23" spans="2:13" ht="15.75">
      <c r="B23" s="5" t="s">
        <v>1</v>
      </c>
      <c r="C23" s="14">
        <v>102468</v>
      </c>
      <c r="D23" s="14"/>
      <c r="G23" s="5" t="s">
        <v>1</v>
      </c>
      <c r="H23" s="14">
        <v>7573</v>
      </c>
      <c r="L23" s="5" t="s">
        <v>1</v>
      </c>
      <c r="M23" s="15">
        <v>34007</v>
      </c>
    </row>
    <row r="24" spans="1:14" ht="15">
      <c r="A24" s="16"/>
      <c r="B24" s="17"/>
      <c r="C24" s="17"/>
      <c r="D24" s="17"/>
      <c r="E24" s="17"/>
      <c r="F24" s="17"/>
      <c r="G24" s="17"/>
      <c r="H24" s="17"/>
      <c r="I24" s="17"/>
      <c r="J24" s="17" t="s">
        <v>2</v>
      </c>
      <c r="K24" s="17"/>
      <c r="L24" s="17"/>
      <c r="M24" s="18"/>
      <c r="N24" s="17"/>
    </row>
    <row r="25" ht="15.75">
      <c r="A25" s="5" t="s">
        <v>4</v>
      </c>
    </row>
    <row r="26" spans="1:7" ht="15.75">
      <c r="A26" s="5"/>
      <c r="G26" s="5"/>
    </row>
    <row r="27" spans="1:11" ht="15.75">
      <c r="A27" s="5" t="s">
        <v>44</v>
      </c>
      <c r="F27" s="5" t="s">
        <v>46</v>
      </c>
      <c r="K27" s="5" t="s">
        <v>47</v>
      </c>
    </row>
    <row r="29" spans="1:14" ht="15">
      <c r="A29" s="6">
        <v>1</v>
      </c>
      <c r="B29" s="8" t="s">
        <v>7</v>
      </c>
      <c r="C29" s="9">
        <v>13095</v>
      </c>
      <c r="D29" s="10">
        <v>0.1690680920288171</v>
      </c>
      <c r="F29" s="6">
        <v>1</v>
      </c>
      <c r="G29" s="8" t="s">
        <v>7</v>
      </c>
      <c r="H29" s="12">
        <v>821</v>
      </c>
      <c r="I29" s="10">
        <f>H29/H47*100%</f>
        <v>0.14790127904882003</v>
      </c>
      <c r="K29" s="6">
        <v>1</v>
      </c>
      <c r="L29" s="8" t="s">
        <v>7</v>
      </c>
      <c r="M29" s="9">
        <v>4422</v>
      </c>
      <c r="N29" s="10">
        <f>M29/M47*100%</f>
        <v>0.17251199625482777</v>
      </c>
    </row>
    <row r="30" spans="1:14" ht="15">
      <c r="A30" s="6">
        <v>2</v>
      </c>
      <c r="B30" s="8" t="s">
        <v>8</v>
      </c>
      <c r="C30" s="9">
        <v>9438</v>
      </c>
      <c r="D30" s="10">
        <v>0.12185297079556898</v>
      </c>
      <c r="F30" s="6">
        <v>2</v>
      </c>
      <c r="G30" s="8" t="s">
        <v>15</v>
      </c>
      <c r="H30" s="12">
        <v>521</v>
      </c>
      <c r="I30" s="10">
        <f>H30/H47*100%</f>
        <v>0.09385696270942173</v>
      </c>
      <c r="K30" s="6">
        <v>2</v>
      </c>
      <c r="L30" s="8" t="s">
        <v>9</v>
      </c>
      <c r="M30" s="9">
        <v>2680</v>
      </c>
      <c r="N30" s="10">
        <f>M30/M47*100%</f>
        <v>0.10455272500292592</v>
      </c>
    </row>
    <row r="31" spans="1:14" ht="15">
      <c r="A31" s="6">
        <v>3</v>
      </c>
      <c r="B31" s="8" t="s">
        <v>9</v>
      </c>
      <c r="C31" s="9">
        <v>9229</v>
      </c>
      <c r="D31" s="10">
        <v>0.1191545949854107</v>
      </c>
      <c r="F31" s="6">
        <v>3</v>
      </c>
      <c r="G31" s="8" t="s">
        <v>8</v>
      </c>
      <c r="H31" s="12">
        <v>517</v>
      </c>
      <c r="I31" s="10">
        <f>H31/H47*100%</f>
        <v>0.09313637182489641</v>
      </c>
      <c r="K31" s="6">
        <v>3</v>
      </c>
      <c r="L31" s="8" t="s">
        <v>8</v>
      </c>
      <c r="M31" s="9">
        <v>2280</v>
      </c>
      <c r="N31" s="10">
        <f>M31/M47*100%</f>
        <v>0.088947840674131</v>
      </c>
    </row>
    <row r="32" spans="1:14" ht="15">
      <c r="A32" s="6">
        <v>4</v>
      </c>
      <c r="B32" s="8" t="s">
        <v>11</v>
      </c>
      <c r="C32" s="9">
        <v>6247</v>
      </c>
      <c r="D32" s="10">
        <v>0.08065432385674078</v>
      </c>
      <c r="F32" s="6">
        <v>4</v>
      </c>
      <c r="G32" s="8" t="s">
        <v>9</v>
      </c>
      <c r="H32" s="12">
        <v>490</v>
      </c>
      <c r="I32" s="10">
        <f>H32/H47*100%</f>
        <v>0.08827238335435057</v>
      </c>
      <c r="K32" s="6">
        <v>4</v>
      </c>
      <c r="L32" s="8" t="s">
        <v>11</v>
      </c>
      <c r="M32" s="9">
        <v>2045</v>
      </c>
      <c r="N32" s="10">
        <f>M32/M47*100%</f>
        <v>0.079779971130964</v>
      </c>
    </row>
    <row r="33" spans="1:14" ht="15">
      <c r="A33" s="6">
        <v>5</v>
      </c>
      <c r="B33" s="8" t="s">
        <v>12</v>
      </c>
      <c r="C33" s="9">
        <v>4964</v>
      </c>
      <c r="D33" s="10">
        <v>0.06408965321352028</v>
      </c>
      <c r="F33" s="6">
        <v>5</v>
      </c>
      <c r="G33" s="8" t="s">
        <v>12</v>
      </c>
      <c r="H33" s="12">
        <v>437</v>
      </c>
      <c r="I33" s="10">
        <f>H33/H47*100%</f>
        <v>0.0787245541343902</v>
      </c>
      <c r="K33" s="6">
        <v>5</v>
      </c>
      <c r="L33" s="8" t="s">
        <v>16</v>
      </c>
      <c r="M33" s="9">
        <v>2030</v>
      </c>
      <c r="N33" s="10">
        <f>M33/M47*100%</f>
        <v>0.07919478796863419</v>
      </c>
    </row>
    <row r="34" spans="1:14" ht="15">
      <c r="A34" s="6">
        <v>6</v>
      </c>
      <c r="B34" s="8" t="s">
        <v>15</v>
      </c>
      <c r="C34" s="9">
        <v>4480</v>
      </c>
      <c r="D34" s="10">
        <v>0.05784078291631162</v>
      </c>
      <c r="F34" s="6">
        <f>6</f>
        <v>6</v>
      </c>
      <c r="G34" s="8" t="s">
        <v>16</v>
      </c>
      <c r="H34" s="12">
        <v>434</v>
      </c>
      <c r="I34" s="10">
        <f>H34/H47*100%</f>
        <v>0.07818411097099622</v>
      </c>
      <c r="K34" s="6">
        <v>6</v>
      </c>
      <c r="L34" s="8" t="s">
        <v>12</v>
      </c>
      <c r="M34" s="9">
        <v>1962</v>
      </c>
      <c r="N34" s="10">
        <f>M34/M47*100%</f>
        <v>0.07654195763273905</v>
      </c>
    </row>
    <row r="35" spans="1:14" ht="15">
      <c r="A35" s="6">
        <v>7</v>
      </c>
      <c r="B35" s="8" t="s">
        <v>10</v>
      </c>
      <c r="C35" s="9">
        <v>4430</v>
      </c>
      <c r="D35" s="10">
        <v>0.05719523846412064</v>
      </c>
      <c r="F35" s="6">
        <v>7</v>
      </c>
      <c r="G35" s="8" t="s">
        <v>11</v>
      </c>
      <c r="H35" s="12">
        <v>429</v>
      </c>
      <c r="I35" s="10">
        <f>H35/H47*100%</f>
        <v>0.07728337236533958</v>
      </c>
      <c r="K35" s="6">
        <v>7</v>
      </c>
      <c r="L35" s="8" t="s">
        <v>10</v>
      </c>
      <c r="M35" s="9">
        <v>1703</v>
      </c>
      <c r="N35" s="10">
        <f>M35/M47*100%</f>
        <v>0.06643779502984434</v>
      </c>
    </row>
    <row r="36" spans="1:14" ht="15">
      <c r="A36" s="6">
        <v>8</v>
      </c>
      <c r="B36" s="8" t="s">
        <v>16</v>
      </c>
      <c r="C36" s="9">
        <v>4221</v>
      </c>
      <c r="D36" s="10">
        <v>0.05449686265396235</v>
      </c>
      <c r="F36" s="11">
        <v>8</v>
      </c>
      <c r="G36" s="8" t="s">
        <v>10</v>
      </c>
      <c r="H36" s="12">
        <v>364</v>
      </c>
      <c r="I36" s="10">
        <f>H36/H47*100%</f>
        <v>0.06557377049180328</v>
      </c>
      <c r="K36" s="6">
        <v>8</v>
      </c>
      <c r="L36" s="8" t="s">
        <v>15</v>
      </c>
      <c r="M36" s="9">
        <v>1692</v>
      </c>
      <c r="N36" s="10">
        <f>M36/M47*100%</f>
        <v>0.06600866071080248</v>
      </c>
    </row>
    <row r="37" spans="1:14" ht="15">
      <c r="A37" s="6">
        <v>9</v>
      </c>
      <c r="B37" s="8" t="s">
        <v>13</v>
      </c>
      <c r="C37" s="9">
        <v>3884</v>
      </c>
      <c r="D37" s="10">
        <v>0.05014589304619516</v>
      </c>
      <c r="F37" s="11">
        <v>9</v>
      </c>
      <c r="G37" s="8" t="s">
        <v>13</v>
      </c>
      <c r="H37" s="12">
        <v>341</v>
      </c>
      <c r="I37" s="10">
        <f>H37/H47*100%</f>
        <v>0.061430372905782744</v>
      </c>
      <c r="K37" s="6">
        <v>9</v>
      </c>
      <c r="L37" s="8" t="s">
        <v>13</v>
      </c>
      <c r="M37" s="9">
        <v>1319</v>
      </c>
      <c r="N37" s="10">
        <f>M37/M47*100%</f>
        <v>0.051457106074201224</v>
      </c>
    </row>
    <row r="38" spans="1:14" ht="15">
      <c r="A38" s="6">
        <v>10</v>
      </c>
      <c r="B38" s="8" t="s">
        <v>18</v>
      </c>
      <c r="C38" s="9">
        <v>2446</v>
      </c>
      <c r="D38" s="10">
        <v>0.03158003460118264</v>
      </c>
      <c r="F38" s="11">
        <v>10</v>
      </c>
      <c r="G38" s="8" t="s">
        <v>18</v>
      </c>
      <c r="H38" s="12">
        <v>179</v>
      </c>
      <c r="I38" s="10">
        <f>H38/H47*100%</f>
        <v>0.032246442082507654</v>
      </c>
      <c r="K38" s="6">
        <v>10</v>
      </c>
      <c r="L38" s="8" t="s">
        <v>18</v>
      </c>
      <c r="M38" s="9">
        <v>753</v>
      </c>
      <c r="N38" s="10">
        <f>M38/M47*100%</f>
        <v>0.029376194748956422</v>
      </c>
    </row>
    <row r="39" spans="1:14" ht="15">
      <c r="A39" s="6">
        <v>11</v>
      </c>
      <c r="B39" s="8" t="s">
        <v>17</v>
      </c>
      <c r="C39" s="9">
        <v>2033</v>
      </c>
      <c r="D39" s="10">
        <v>0.02624783742608516</v>
      </c>
      <c r="F39" s="11">
        <v>11</v>
      </c>
      <c r="G39" s="8" t="s">
        <v>17</v>
      </c>
      <c r="H39" s="12">
        <v>153</v>
      </c>
      <c r="I39" s="10">
        <f>H39/H47*100%</f>
        <v>0.027562601333093135</v>
      </c>
      <c r="K39" s="6">
        <v>11</v>
      </c>
      <c r="L39" s="8" t="s">
        <v>19</v>
      </c>
      <c r="M39" s="9">
        <v>664</v>
      </c>
      <c r="N39" s="10">
        <f>M39/M47*100%</f>
        <v>0.025904107985799556</v>
      </c>
    </row>
    <row r="40" spans="1:16" ht="15.75">
      <c r="A40" s="6">
        <v>12</v>
      </c>
      <c r="B40" s="8" t="s">
        <v>19</v>
      </c>
      <c r="C40" s="9">
        <v>2004</v>
      </c>
      <c r="D40" s="10">
        <v>0.025873421643814395</v>
      </c>
      <c r="F40" s="11">
        <v>12</v>
      </c>
      <c r="G40" s="8" t="s">
        <v>19</v>
      </c>
      <c r="H40" s="12">
        <v>131</v>
      </c>
      <c r="I40" s="10">
        <f>H40/H47*100%</f>
        <v>0.023599351468203928</v>
      </c>
      <c r="K40" s="6">
        <v>12</v>
      </c>
      <c r="L40" s="8" t="s">
        <v>17</v>
      </c>
      <c r="M40" s="9">
        <v>598</v>
      </c>
      <c r="N40" s="10">
        <f>M40/M47*100%</f>
        <v>0.023329302071548395</v>
      </c>
      <c r="O40" s="5"/>
      <c r="P40" s="5"/>
    </row>
    <row r="41" spans="1:14" ht="15">
      <c r="A41" s="6">
        <v>13</v>
      </c>
      <c r="B41" s="8" t="s">
        <v>14</v>
      </c>
      <c r="C41" s="9">
        <v>1576</v>
      </c>
      <c r="D41" s="10">
        <v>0.020347561133059622</v>
      </c>
      <c r="F41" s="11">
        <v>13</v>
      </c>
      <c r="G41" s="8" t="s">
        <v>40</v>
      </c>
      <c r="H41" s="12">
        <v>84</v>
      </c>
      <c r="I41" s="10">
        <f>H41/H47*100%</f>
        <v>0.015132408575031526</v>
      </c>
      <c r="K41" s="6">
        <v>13</v>
      </c>
      <c r="L41" s="8" t="s">
        <v>14</v>
      </c>
      <c r="M41" s="9">
        <v>429</v>
      </c>
      <c r="N41" s="10">
        <f>M41/M47*100%</f>
        <v>0.016736238442632546</v>
      </c>
    </row>
    <row r="42" spans="1:14" ht="15">
      <c r="A42" s="6">
        <v>14</v>
      </c>
      <c r="B42" s="8" t="s">
        <v>40</v>
      </c>
      <c r="C42" s="9">
        <v>1308</v>
      </c>
      <c r="D42" s="10">
        <v>0.016887442869315983</v>
      </c>
      <c r="F42" s="6">
        <v>14</v>
      </c>
      <c r="G42" s="8" t="s">
        <v>14</v>
      </c>
      <c r="H42" s="12">
        <v>80</v>
      </c>
      <c r="I42" s="10">
        <f>H42/H47*100%</f>
        <v>0.014411817690506215</v>
      </c>
      <c r="K42" s="6">
        <v>14</v>
      </c>
      <c r="L42" s="8" t="s">
        <v>40</v>
      </c>
      <c r="M42" s="9">
        <v>416</v>
      </c>
      <c r="N42" s="10">
        <f>M42/M47*100%</f>
        <v>0.01622907970194671</v>
      </c>
    </row>
    <row r="43" spans="1:14" ht="15">
      <c r="A43" s="6">
        <v>15</v>
      </c>
      <c r="B43" s="8" t="s">
        <v>0</v>
      </c>
      <c r="C43" s="9">
        <v>1235</v>
      </c>
      <c r="D43" s="10">
        <v>0.015944947969117152</v>
      </c>
      <c r="F43" s="11">
        <v>15</v>
      </c>
      <c r="G43" s="8" t="s">
        <v>49</v>
      </c>
      <c r="H43" s="12">
        <v>78</v>
      </c>
      <c r="I43" s="10">
        <f>H43/H47*100%</f>
        <v>0.01405152224824356</v>
      </c>
      <c r="K43" s="6">
        <v>15</v>
      </c>
      <c r="L43" s="8" t="s">
        <v>0</v>
      </c>
      <c r="M43" s="9">
        <v>399</v>
      </c>
      <c r="N43" s="10">
        <f>M43/M47*100%</f>
        <v>0.015565872117972926</v>
      </c>
    </row>
    <row r="44" spans="2:14" ht="15">
      <c r="B44" s="8"/>
      <c r="C44" s="9"/>
      <c r="D44" s="10"/>
      <c r="F44" s="11"/>
      <c r="G44" s="8"/>
      <c r="H44" s="12"/>
      <c r="I44" s="10"/>
      <c r="L44" s="8"/>
      <c r="M44" s="9"/>
      <c r="N44" s="10"/>
    </row>
    <row r="45" spans="2:14" ht="15">
      <c r="B45" s="8" t="s">
        <v>36</v>
      </c>
      <c r="C45" s="7">
        <f>C47-SUM(C29:C43)</f>
        <v>6864</v>
      </c>
      <c r="D45" s="10">
        <v>0.08862034239677745</v>
      </c>
      <c r="G45" s="8" t="s">
        <v>36</v>
      </c>
      <c r="H45" s="13">
        <f>H47-SUM(H29:H43)</f>
        <v>492</v>
      </c>
      <c r="I45" s="10">
        <f>H45/H47*100%</f>
        <v>0.08863267879661323</v>
      </c>
      <c r="L45" s="8" t="s">
        <v>36</v>
      </c>
      <c r="M45" s="7">
        <f>M47-SUM(M29:M43)</f>
        <v>2241</v>
      </c>
      <c r="N45" s="10">
        <f>M45/M47*100%</f>
        <v>0.0874263644520735</v>
      </c>
    </row>
    <row r="46" ht="15">
      <c r="H46" s="7"/>
    </row>
    <row r="47" spans="2:13" ht="15.75">
      <c r="B47" s="5" t="s">
        <v>1</v>
      </c>
      <c r="C47" s="14">
        <v>77454</v>
      </c>
      <c r="G47" s="5" t="s">
        <v>1</v>
      </c>
      <c r="H47" s="15">
        <v>5551</v>
      </c>
      <c r="L47" s="5" t="s">
        <v>1</v>
      </c>
      <c r="M47" s="15">
        <v>25633</v>
      </c>
    </row>
    <row r="48" spans="2:13" ht="15.75">
      <c r="B48" s="5"/>
      <c r="C48" s="14"/>
      <c r="G48" s="5"/>
      <c r="H48" s="15"/>
      <c r="L48" s="5"/>
      <c r="M48" s="15"/>
    </row>
    <row r="49" spans="2:13" ht="15.75">
      <c r="B49" s="5"/>
      <c r="C49" s="14"/>
      <c r="G49" s="5"/>
      <c r="H49" s="15"/>
      <c r="L49" s="5"/>
      <c r="M49" s="15"/>
    </row>
    <row r="51" ht="15.75">
      <c r="A51" s="5" t="s">
        <v>5</v>
      </c>
    </row>
    <row r="53" spans="1:11" ht="15.75">
      <c r="A53" s="5" t="s">
        <v>44</v>
      </c>
      <c r="F53" s="5" t="s">
        <v>46</v>
      </c>
      <c r="K53" s="5" t="s">
        <v>47</v>
      </c>
    </row>
    <row r="55" spans="1:14" ht="15">
      <c r="A55" s="6">
        <v>1</v>
      </c>
      <c r="B55" s="8" t="s">
        <v>7</v>
      </c>
      <c r="C55" s="9">
        <v>6921</v>
      </c>
      <c r="D55" s="10">
        <v>0.27668505636843366</v>
      </c>
      <c r="F55" s="6">
        <v>1</v>
      </c>
      <c r="G55" s="8" t="s">
        <v>7</v>
      </c>
      <c r="H55" s="12">
        <v>516</v>
      </c>
      <c r="I55" s="10">
        <f>H55/H73*100%</f>
        <v>0.2551928783382789</v>
      </c>
      <c r="K55" s="6">
        <v>1</v>
      </c>
      <c r="L55" s="8" t="s">
        <v>7</v>
      </c>
      <c r="M55" s="9">
        <v>2315</v>
      </c>
      <c r="N55" s="10">
        <f>M55/M73*100%</f>
        <v>0.27645091951277767</v>
      </c>
    </row>
    <row r="56" spans="1:14" ht="15">
      <c r="A56" s="6">
        <v>2</v>
      </c>
      <c r="B56" s="8" t="s">
        <v>8</v>
      </c>
      <c r="C56" s="9">
        <v>4214</v>
      </c>
      <c r="D56" s="10">
        <v>0.16846565923083073</v>
      </c>
      <c r="F56" s="6">
        <v>2</v>
      </c>
      <c r="G56" s="8" t="s">
        <v>8</v>
      </c>
      <c r="H56" s="12">
        <v>365</v>
      </c>
      <c r="I56" s="10">
        <f>H56/H73*100%</f>
        <v>0.1805143422354105</v>
      </c>
      <c r="K56" s="6">
        <v>2</v>
      </c>
      <c r="L56" s="8" t="s">
        <v>8</v>
      </c>
      <c r="M56" s="9">
        <v>1314</v>
      </c>
      <c r="N56" s="10">
        <f>M56/M73*100%</f>
        <v>0.15691425841891568</v>
      </c>
    </row>
    <row r="57" spans="1:14" ht="15">
      <c r="A57" s="6">
        <v>3</v>
      </c>
      <c r="B57" s="8" t="s">
        <v>13</v>
      </c>
      <c r="C57" s="9">
        <v>2840</v>
      </c>
      <c r="D57" s="10">
        <v>0.11353641960502119</v>
      </c>
      <c r="F57" s="6">
        <v>3</v>
      </c>
      <c r="G57" s="8" t="s">
        <v>13</v>
      </c>
      <c r="H57" s="12">
        <v>279</v>
      </c>
      <c r="I57" s="10">
        <f>H57/H73*100%</f>
        <v>0.13798219584569732</v>
      </c>
      <c r="K57" s="6">
        <v>3</v>
      </c>
      <c r="L57" s="8" t="s">
        <v>13</v>
      </c>
      <c r="M57" s="9">
        <v>1038</v>
      </c>
      <c r="N57" s="10">
        <f>M57/M73*100%</f>
        <v>0.12395509911631239</v>
      </c>
    </row>
    <row r="58" spans="1:14" ht="15">
      <c r="A58" s="6">
        <v>4</v>
      </c>
      <c r="B58" s="8" t="s">
        <v>9</v>
      </c>
      <c r="C58" s="9">
        <v>2352</v>
      </c>
      <c r="D58" s="10">
        <v>0.0940273446869753</v>
      </c>
      <c r="F58" s="6">
        <v>4</v>
      </c>
      <c r="G58" s="8" t="s">
        <v>9</v>
      </c>
      <c r="H58" s="12">
        <v>188</v>
      </c>
      <c r="I58" s="10">
        <f>H58/H73*100%</f>
        <v>0.09297725024727992</v>
      </c>
      <c r="K58" s="6">
        <v>4</v>
      </c>
      <c r="L58" s="8" t="s">
        <v>9</v>
      </c>
      <c r="M58" s="9">
        <v>950</v>
      </c>
      <c r="N58" s="10">
        <f>M58/M73*100%</f>
        <v>0.11344638165751135</v>
      </c>
    </row>
    <row r="59" spans="1:14" ht="15">
      <c r="A59" s="6">
        <v>5</v>
      </c>
      <c r="B59" s="8" t="s">
        <v>10</v>
      </c>
      <c r="C59" s="9">
        <v>2171</v>
      </c>
      <c r="D59" s="10">
        <v>0.08679139681778204</v>
      </c>
      <c r="F59" s="6">
        <v>5</v>
      </c>
      <c r="G59" s="8" t="s">
        <v>10</v>
      </c>
      <c r="H59" s="12">
        <v>153</v>
      </c>
      <c r="I59" s="10">
        <f>H59/H73*100%</f>
        <v>0.07566765578635015</v>
      </c>
      <c r="K59" s="6">
        <v>5</v>
      </c>
      <c r="L59" s="8" t="s">
        <v>10</v>
      </c>
      <c r="M59" s="9">
        <v>587</v>
      </c>
      <c r="N59" s="10">
        <f>M59/M73*100%</f>
        <v>0.07009792213995701</v>
      </c>
    </row>
    <row r="60" spans="1:14" ht="15">
      <c r="A60" s="6">
        <v>6</v>
      </c>
      <c r="B60" s="8" t="s">
        <v>12</v>
      </c>
      <c r="C60" s="9">
        <v>1636</v>
      </c>
      <c r="D60" s="10">
        <v>0.06540337411049812</v>
      </c>
      <c r="F60" s="6">
        <v>6</v>
      </c>
      <c r="G60" s="8" t="s">
        <v>12</v>
      </c>
      <c r="H60" s="12">
        <v>130</v>
      </c>
      <c r="I60" s="10">
        <f>H60/H73*100%</f>
        <v>0.06429277942631058</v>
      </c>
      <c r="K60" s="6">
        <v>6</v>
      </c>
      <c r="L60" s="8" t="s">
        <v>12</v>
      </c>
      <c r="M60" s="9">
        <v>535</v>
      </c>
      <c r="N60" s="10">
        <f>M60/M73*100%</f>
        <v>0.06388822545975639</v>
      </c>
    </row>
    <row r="61" spans="1:14" ht="15">
      <c r="A61" s="6">
        <v>7</v>
      </c>
      <c r="B61" s="8" t="s">
        <v>20</v>
      </c>
      <c r="C61" s="9">
        <v>949</v>
      </c>
      <c r="D61" s="10">
        <v>0.03793875429759335</v>
      </c>
      <c r="F61" s="6">
        <v>7</v>
      </c>
      <c r="G61" s="8" t="s">
        <v>20</v>
      </c>
      <c r="H61" s="12">
        <v>64</v>
      </c>
      <c r="I61" s="10">
        <f>H61/H73*100%</f>
        <v>0.03165182987141444</v>
      </c>
      <c r="K61" s="6">
        <v>7</v>
      </c>
      <c r="L61" s="8" t="s">
        <v>20</v>
      </c>
      <c r="M61" s="9">
        <v>292</v>
      </c>
      <c r="N61" s="10">
        <f>M61/M73*100%</f>
        <v>0.03486983520420349</v>
      </c>
    </row>
    <row r="62" spans="1:14" ht="15">
      <c r="A62" s="6">
        <v>8</v>
      </c>
      <c r="B62" s="8" t="s">
        <v>23</v>
      </c>
      <c r="C62" s="9">
        <v>789</v>
      </c>
      <c r="D62" s="10">
        <v>0.03154233629167666</v>
      </c>
      <c r="F62" s="11">
        <v>8</v>
      </c>
      <c r="G62" s="8" t="s">
        <v>21</v>
      </c>
      <c r="H62" s="12">
        <v>54</v>
      </c>
      <c r="I62" s="10">
        <f>H62/H73*100%</f>
        <v>0.026706231454005934</v>
      </c>
      <c r="K62" s="6">
        <v>8</v>
      </c>
      <c r="L62" s="8" t="s">
        <v>23</v>
      </c>
      <c r="M62" s="9">
        <v>202</v>
      </c>
      <c r="N62" s="10">
        <f>M62/M73*100%</f>
        <v>0.024122283257702413</v>
      </c>
    </row>
    <row r="63" spans="1:14" ht="15">
      <c r="A63" s="6">
        <v>9</v>
      </c>
      <c r="B63" s="8" t="s">
        <v>21</v>
      </c>
      <c r="C63" s="9">
        <v>706</v>
      </c>
      <c r="D63" s="10">
        <v>0.028224194451107378</v>
      </c>
      <c r="F63" s="11">
        <v>9</v>
      </c>
      <c r="G63" s="8" t="s">
        <v>23</v>
      </c>
      <c r="H63" s="12">
        <v>34</v>
      </c>
      <c r="I63" s="10">
        <f>H63/H73*100%</f>
        <v>0.016815034619188922</v>
      </c>
      <c r="K63" s="6">
        <v>9</v>
      </c>
      <c r="L63" s="8" t="s">
        <v>21</v>
      </c>
      <c r="M63" s="9">
        <v>199</v>
      </c>
      <c r="N63" s="10">
        <f>M63/M73*100%</f>
        <v>0.023764031526152377</v>
      </c>
    </row>
    <row r="64" spans="1:14" ht="15">
      <c r="A64" s="6">
        <v>10</v>
      </c>
      <c r="B64" s="8" t="s">
        <v>19</v>
      </c>
      <c r="C64" s="9">
        <v>384</v>
      </c>
      <c r="D64" s="10">
        <v>0.015351403214200048</v>
      </c>
      <c r="F64" s="11">
        <v>10</v>
      </c>
      <c r="G64" s="8" t="s">
        <v>19</v>
      </c>
      <c r="H64" s="12">
        <v>27</v>
      </c>
      <c r="I64" s="10">
        <f>H64/H73*100%</f>
        <v>0.013353115727002967</v>
      </c>
      <c r="K64" s="6">
        <v>10</v>
      </c>
      <c r="L64" s="8" t="s">
        <v>19</v>
      </c>
      <c r="M64" s="9">
        <v>121</v>
      </c>
      <c r="N64" s="10">
        <f>M64/M73*100%</f>
        <v>0.014449486505851445</v>
      </c>
    </row>
    <row r="65" spans="1:14" ht="15">
      <c r="A65" s="6">
        <v>11</v>
      </c>
      <c r="B65" s="8" t="s">
        <v>22</v>
      </c>
      <c r="C65" s="9">
        <v>328</v>
      </c>
      <c r="D65" s="10">
        <v>0.013112656912129208</v>
      </c>
      <c r="F65" s="11">
        <v>11</v>
      </c>
      <c r="G65" s="8" t="s">
        <v>41</v>
      </c>
      <c r="H65" s="12">
        <v>25</v>
      </c>
      <c r="I65" s="10">
        <f>H65/H73*100%</f>
        <v>0.012363996043521267</v>
      </c>
      <c r="K65" s="6">
        <v>11</v>
      </c>
      <c r="L65" s="8" t="s">
        <v>38</v>
      </c>
      <c r="M65" s="9">
        <v>114</v>
      </c>
      <c r="N65" s="10">
        <f>M65/M73*100%</f>
        <v>0.013613565798901361</v>
      </c>
    </row>
    <row r="66" spans="1:14" ht="15">
      <c r="A66" s="6">
        <v>12</v>
      </c>
      <c r="B66" s="8" t="s">
        <v>16</v>
      </c>
      <c r="C66" s="9">
        <v>232</v>
      </c>
      <c r="D66" s="10">
        <v>0.009274806108579196</v>
      </c>
      <c r="F66" s="11">
        <v>12</v>
      </c>
      <c r="G66" s="8" t="s">
        <v>24</v>
      </c>
      <c r="H66" s="12">
        <v>25</v>
      </c>
      <c r="I66" s="10">
        <f>H66/H73*100%</f>
        <v>0.012363996043521267</v>
      </c>
      <c r="K66" s="6">
        <v>12</v>
      </c>
      <c r="L66" s="8" t="s">
        <v>41</v>
      </c>
      <c r="M66" s="9">
        <v>99</v>
      </c>
      <c r="N66" s="10">
        <f>M66/M73*100%</f>
        <v>0.011822307141151182</v>
      </c>
    </row>
    <row r="67" spans="1:14" ht="15">
      <c r="A67" s="6">
        <v>13</v>
      </c>
      <c r="B67" s="8" t="s">
        <v>41</v>
      </c>
      <c r="C67" s="9">
        <v>202</v>
      </c>
      <c r="D67" s="10">
        <v>0.008075477732469817</v>
      </c>
      <c r="F67" s="11">
        <v>13</v>
      </c>
      <c r="G67" s="8" t="s">
        <v>50</v>
      </c>
      <c r="H67" s="12">
        <v>21</v>
      </c>
      <c r="I67" s="10">
        <f>H67/H73*100%</f>
        <v>0.010385756676557863</v>
      </c>
      <c r="K67" s="6">
        <v>13</v>
      </c>
      <c r="L67" s="8" t="s">
        <v>24</v>
      </c>
      <c r="M67" s="9">
        <v>81</v>
      </c>
      <c r="N67" s="10">
        <f>M67/M73*100%</f>
        <v>0.009672796751850968</v>
      </c>
    </row>
    <row r="68" spans="1:14" ht="15">
      <c r="A68" s="6">
        <v>14</v>
      </c>
      <c r="B68" s="8" t="s">
        <v>38</v>
      </c>
      <c r="C68" s="9">
        <v>182</v>
      </c>
      <c r="D68" s="10">
        <v>0.007275925481730231</v>
      </c>
      <c r="F68" s="11" t="s">
        <v>68</v>
      </c>
      <c r="G68" s="8" t="s">
        <v>15</v>
      </c>
      <c r="H68" s="12">
        <v>20</v>
      </c>
      <c r="I68" s="10">
        <f>H68/H73*100%</f>
        <v>0.009891196834817012</v>
      </c>
      <c r="K68" s="11">
        <v>14</v>
      </c>
      <c r="L68" s="8" t="s">
        <v>15</v>
      </c>
      <c r="M68" s="9">
        <v>79</v>
      </c>
      <c r="N68" s="10">
        <f>M68/M73*100%</f>
        <v>0.009433962264150943</v>
      </c>
    </row>
    <row r="69" spans="1:14" ht="15">
      <c r="A69" s="6">
        <v>15</v>
      </c>
      <c r="B69" s="8" t="s">
        <v>24</v>
      </c>
      <c r="C69" s="9">
        <v>161</v>
      </c>
      <c r="D69" s="10">
        <v>0.006436395618453666</v>
      </c>
      <c r="F69" s="11" t="s">
        <v>68</v>
      </c>
      <c r="G69" s="8" t="s">
        <v>22</v>
      </c>
      <c r="H69" s="12">
        <v>20</v>
      </c>
      <c r="I69" s="10">
        <f>H69/H73*100%</f>
        <v>0.009891196834817012</v>
      </c>
      <c r="K69" s="11">
        <v>15</v>
      </c>
      <c r="L69" s="8" t="s">
        <v>22</v>
      </c>
      <c r="M69" s="9">
        <v>78</v>
      </c>
      <c r="N69" s="10">
        <f>M69/M73*100%</f>
        <v>0.009314545020300932</v>
      </c>
    </row>
    <row r="70" spans="2:14" ht="15">
      <c r="B70" s="8"/>
      <c r="C70" s="9"/>
      <c r="D70" s="10"/>
      <c r="F70" s="11"/>
      <c r="G70" s="8"/>
      <c r="H70" s="12"/>
      <c r="I70" s="10"/>
      <c r="K70" s="11"/>
      <c r="L70" s="8"/>
      <c r="M70" s="9"/>
      <c r="N70" s="10"/>
    </row>
    <row r="71" spans="2:14" ht="15">
      <c r="B71" s="6" t="s">
        <v>36</v>
      </c>
      <c r="C71" s="7">
        <f>C73-SUM(C55:C69)</f>
        <v>947</v>
      </c>
      <c r="D71" s="10">
        <v>0.03785879907251939</v>
      </c>
      <c r="F71" s="11"/>
      <c r="G71" s="8" t="s">
        <v>36</v>
      </c>
      <c r="H71" s="19">
        <f>H73-SUM(H55:H69)</f>
        <v>101</v>
      </c>
      <c r="I71" s="10">
        <f>H71/H73*100%</f>
        <v>0.049950544015825916</v>
      </c>
      <c r="K71" s="11"/>
      <c r="L71" s="6" t="s">
        <v>36</v>
      </c>
      <c r="M71" s="7">
        <f>M73-SUM(M55:M69)</f>
        <v>370</v>
      </c>
      <c r="N71" s="10">
        <f>M71/M73*100%</f>
        <v>0.04418438022450442</v>
      </c>
    </row>
    <row r="72" spans="6:14" ht="15">
      <c r="F72" s="11"/>
      <c r="L72" s="8"/>
      <c r="M72" s="9"/>
      <c r="N72" s="10"/>
    </row>
    <row r="73" spans="2:13" ht="15.75">
      <c r="B73" s="5" t="s">
        <v>1</v>
      </c>
      <c r="C73" s="14">
        <v>25014</v>
      </c>
      <c r="G73" s="5" t="s">
        <v>1</v>
      </c>
      <c r="H73" s="15">
        <v>2022</v>
      </c>
      <c r="L73" s="5" t="s">
        <v>1</v>
      </c>
      <c r="M73" s="15">
        <v>8374</v>
      </c>
    </row>
  </sheetData>
  <printOptions gridLine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="75" zoomScaleNormal="75" workbookViewId="0" topLeftCell="A1">
      <selection activeCell="N37" sqref="N37"/>
    </sheetView>
  </sheetViews>
  <sheetFormatPr defaultColWidth="9.140625" defaultRowHeight="12.75"/>
  <cols>
    <col min="1" max="1" width="9.140625" style="2" customWidth="1"/>
    <col min="2" max="2" width="17.00390625" style="2" customWidth="1"/>
    <col min="3" max="3" width="22.8515625" style="2" customWidth="1"/>
    <col min="4" max="4" width="10.28125" style="2" bestFit="1" customWidth="1"/>
    <col min="5" max="6" width="9.140625" style="2" customWidth="1"/>
    <col min="7" max="7" width="13.8515625" style="2" bestFit="1" customWidth="1"/>
    <col min="8" max="8" width="14.00390625" style="2" bestFit="1" customWidth="1"/>
    <col min="9" max="10" width="9.140625" style="2" customWidth="1"/>
    <col min="11" max="11" width="10.28125" style="2" customWidth="1"/>
    <col min="12" max="12" width="13.8515625" style="2" bestFit="1" customWidth="1"/>
    <col min="13" max="13" width="14.00390625" style="2" bestFit="1" customWidth="1"/>
    <col min="14" max="14" width="9.28125" style="2" bestFit="1" customWidth="1"/>
    <col min="15" max="16384" width="9.140625" style="2" customWidth="1"/>
  </cols>
  <sheetData>
    <row r="1" ht="12.75">
      <c r="A1" s="1" t="s">
        <v>6</v>
      </c>
    </row>
    <row r="3" spans="1:11" ht="12.75">
      <c r="A3" s="1" t="s">
        <v>45</v>
      </c>
      <c r="F3" s="1" t="s">
        <v>46</v>
      </c>
      <c r="K3" s="1" t="s">
        <v>47</v>
      </c>
    </row>
    <row r="5" spans="1:14" ht="12.75">
      <c r="A5" s="2">
        <v>1</v>
      </c>
      <c r="B5" s="20" t="s">
        <v>9</v>
      </c>
      <c r="C5" s="20" t="s">
        <v>26</v>
      </c>
      <c r="D5" s="3">
        <v>6080</v>
      </c>
      <c r="F5" s="2">
        <v>1</v>
      </c>
      <c r="G5" s="20" t="s">
        <v>9</v>
      </c>
      <c r="H5" s="20" t="s">
        <v>26</v>
      </c>
      <c r="I5" s="22">
        <v>329</v>
      </c>
      <c r="K5" s="2">
        <v>1</v>
      </c>
      <c r="L5" s="20" t="s">
        <v>7</v>
      </c>
      <c r="M5" s="20" t="s">
        <v>25</v>
      </c>
      <c r="N5" s="3">
        <v>2013</v>
      </c>
    </row>
    <row r="6" spans="1:14" ht="12.75">
      <c r="A6" s="2">
        <v>2</v>
      </c>
      <c r="B6" s="20" t="s">
        <v>7</v>
      </c>
      <c r="C6" s="20" t="s">
        <v>25</v>
      </c>
      <c r="D6" s="3">
        <v>5081</v>
      </c>
      <c r="F6" s="2">
        <v>2</v>
      </c>
      <c r="G6" s="20" t="s">
        <v>7</v>
      </c>
      <c r="H6" s="20" t="s">
        <v>25</v>
      </c>
      <c r="I6" s="22">
        <v>303</v>
      </c>
      <c r="K6" s="2">
        <v>2</v>
      </c>
      <c r="L6" s="20" t="s">
        <v>9</v>
      </c>
      <c r="M6" s="20" t="s">
        <v>26</v>
      </c>
      <c r="N6" s="3">
        <v>1719</v>
      </c>
    </row>
    <row r="7" spans="1:14" ht="12.75">
      <c r="A7" s="2">
        <v>3</v>
      </c>
      <c r="B7" s="20" t="s">
        <v>8</v>
      </c>
      <c r="C7" s="20" t="s">
        <v>27</v>
      </c>
      <c r="D7" s="3">
        <v>3198</v>
      </c>
      <c r="F7" s="2">
        <v>3</v>
      </c>
      <c r="G7" s="20" t="s">
        <v>16</v>
      </c>
      <c r="H7" s="20" t="s">
        <v>30</v>
      </c>
      <c r="I7" s="22">
        <v>269</v>
      </c>
      <c r="K7" s="2">
        <v>3</v>
      </c>
      <c r="L7" s="20" t="s">
        <v>16</v>
      </c>
      <c r="M7" s="20" t="s">
        <v>30</v>
      </c>
      <c r="N7" s="3">
        <v>1203</v>
      </c>
    </row>
    <row r="8" spans="1:14" ht="12.75">
      <c r="A8" s="2">
        <v>4</v>
      </c>
      <c r="B8" s="20" t="s">
        <v>16</v>
      </c>
      <c r="C8" s="20" t="s">
        <v>30</v>
      </c>
      <c r="D8" s="3">
        <v>2456</v>
      </c>
      <c r="F8" s="4" t="s">
        <v>57</v>
      </c>
      <c r="G8" s="20" t="s">
        <v>15</v>
      </c>
      <c r="H8" s="20" t="s">
        <v>51</v>
      </c>
      <c r="I8" s="23">
        <v>164</v>
      </c>
      <c r="K8" s="2">
        <v>4</v>
      </c>
      <c r="L8" s="20" t="s">
        <v>12</v>
      </c>
      <c r="M8" s="20" t="s">
        <v>28</v>
      </c>
      <c r="N8" s="3">
        <v>693</v>
      </c>
    </row>
    <row r="9" spans="1:14" ht="12.75">
      <c r="A9" s="2">
        <v>5</v>
      </c>
      <c r="B9" s="20" t="s">
        <v>8</v>
      </c>
      <c r="C9" s="20" t="s">
        <v>31</v>
      </c>
      <c r="D9" s="3">
        <v>2264</v>
      </c>
      <c r="F9" s="4" t="s">
        <v>57</v>
      </c>
      <c r="G9" s="20" t="s">
        <v>12</v>
      </c>
      <c r="H9" s="20" t="s">
        <v>28</v>
      </c>
      <c r="I9" s="23">
        <v>164</v>
      </c>
      <c r="K9" s="2">
        <v>5</v>
      </c>
      <c r="L9" s="20" t="s">
        <v>12</v>
      </c>
      <c r="M9" s="20" t="s">
        <v>33</v>
      </c>
      <c r="N9" s="3">
        <v>646</v>
      </c>
    </row>
    <row r="10" spans="1:14" ht="12.75">
      <c r="A10" s="2">
        <v>6</v>
      </c>
      <c r="B10" s="20" t="s">
        <v>7</v>
      </c>
      <c r="C10" s="20" t="s">
        <v>29</v>
      </c>
      <c r="D10" s="3">
        <v>2190</v>
      </c>
      <c r="F10" s="2">
        <v>6</v>
      </c>
      <c r="G10" s="20" t="s">
        <v>8</v>
      </c>
      <c r="H10" s="20" t="s">
        <v>32</v>
      </c>
      <c r="I10" s="23">
        <v>146</v>
      </c>
      <c r="K10" s="4" t="s">
        <v>60</v>
      </c>
      <c r="L10" s="20" t="s">
        <v>8</v>
      </c>
      <c r="M10" s="20" t="s">
        <v>32</v>
      </c>
      <c r="N10" s="3">
        <v>629</v>
      </c>
    </row>
    <row r="11" spans="1:14" ht="12.75">
      <c r="A11" s="2">
        <v>7</v>
      </c>
      <c r="B11" s="20" t="s">
        <v>12</v>
      </c>
      <c r="C11" s="20" t="s">
        <v>28</v>
      </c>
      <c r="D11" s="3">
        <v>2039</v>
      </c>
      <c r="F11" s="2">
        <v>7</v>
      </c>
      <c r="G11" s="20" t="s">
        <v>11</v>
      </c>
      <c r="H11" s="20" t="s">
        <v>34</v>
      </c>
      <c r="I11" s="23">
        <v>145</v>
      </c>
      <c r="K11" s="4" t="s">
        <v>60</v>
      </c>
      <c r="L11" s="20" t="s">
        <v>11</v>
      </c>
      <c r="M11" s="20" t="s">
        <v>34</v>
      </c>
      <c r="N11" s="3">
        <v>629</v>
      </c>
    </row>
    <row r="12" spans="1:14" ht="12.75">
      <c r="A12" s="2">
        <v>8</v>
      </c>
      <c r="B12" s="20" t="s">
        <v>12</v>
      </c>
      <c r="C12" s="20" t="s">
        <v>33</v>
      </c>
      <c r="D12" s="3">
        <v>1880</v>
      </c>
      <c r="F12" s="2">
        <v>8</v>
      </c>
      <c r="G12" s="20" t="s">
        <v>15</v>
      </c>
      <c r="H12" s="20" t="s">
        <v>52</v>
      </c>
      <c r="I12" s="22">
        <v>142</v>
      </c>
      <c r="K12" s="2">
        <v>8</v>
      </c>
      <c r="L12" s="20" t="s">
        <v>8</v>
      </c>
      <c r="M12" s="20" t="s">
        <v>27</v>
      </c>
      <c r="N12" s="3">
        <v>607</v>
      </c>
    </row>
    <row r="13" spans="1:14" ht="13.5" customHeight="1">
      <c r="A13" s="2">
        <v>9</v>
      </c>
      <c r="B13" s="20" t="s">
        <v>11</v>
      </c>
      <c r="C13" s="20" t="s">
        <v>34</v>
      </c>
      <c r="D13" s="3">
        <v>1823</v>
      </c>
      <c r="F13" s="2">
        <v>9</v>
      </c>
      <c r="G13" s="20" t="s">
        <v>12</v>
      </c>
      <c r="H13" s="20" t="s">
        <v>33</v>
      </c>
      <c r="I13" s="22">
        <v>141</v>
      </c>
      <c r="K13" s="4">
        <v>9</v>
      </c>
      <c r="L13" s="20" t="s">
        <v>11</v>
      </c>
      <c r="M13" s="20" t="s">
        <v>39</v>
      </c>
      <c r="N13" s="3">
        <v>531</v>
      </c>
    </row>
    <row r="14" spans="1:14" ht="12.75">
      <c r="A14" s="2">
        <v>10</v>
      </c>
      <c r="B14" s="20" t="s">
        <v>10</v>
      </c>
      <c r="C14" s="20" t="s">
        <v>42</v>
      </c>
      <c r="D14" s="3">
        <v>1657</v>
      </c>
      <c r="F14" s="2">
        <v>10</v>
      </c>
      <c r="G14" s="20" t="s">
        <v>11</v>
      </c>
      <c r="H14" s="20" t="s">
        <v>53</v>
      </c>
      <c r="I14" s="22">
        <v>122</v>
      </c>
      <c r="K14" s="4">
        <v>10</v>
      </c>
      <c r="L14" s="20" t="s">
        <v>12</v>
      </c>
      <c r="M14" s="20" t="s">
        <v>54</v>
      </c>
      <c r="N14" s="3">
        <v>516</v>
      </c>
    </row>
    <row r="15" spans="1:14" ht="12.75">
      <c r="A15" s="2">
        <v>11</v>
      </c>
      <c r="B15" s="20" t="s">
        <v>11</v>
      </c>
      <c r="C15" s="20" t="s">
        <v>39</v>
      </c>
      <c r="D15" s="3">
        <v>1629</v>
      </c>
      <c r="F15" s="4" t="s">
        <v>56</v>
      </c>
      <c r="G15" s="20" t="s">
        <v>12</v>
      </c>
      <c r="H15" s="20" t="s">
        <v>54</v>
      </c>
      <c r="I15" s="22">
        <v>112</v>
      </c>
      <c r="K15" s="2">
        <v>11</v>
      </c>
      <c r="L15" s="20" t="s">
        <v>16</v>
      </c>
      <c r="M15" s="20" t="s">
        <v>58</v>
      </c>
      <c r="N15" s="3">
        <v>503</v>
      </c>
    </row>
    <row r="16" spans="1:14" ht="12.75">
      <c r="A16" s="2">
        <v>12</v>
      </c>
      <c r="B16" s="20" t="s">
        <v>7</v>
      </c>
      <c r="C16" s="20" t="s">
        <v>37</v>
      </c>
      <c r="D16" s="3">
        <v>1606</v>
      </c>
      <c r="F16" s="4" t="s">
        <v>56</v>
      </c>
      <c r="G16" s="20" t="s">
        <v>10</v>
      </c>
      <c r="H16" s="20" t="s">
        <v>42</v>
      </c>
      <c r="I16" s="23">
        <v>112</v>
      </c>
      <c r="K16" s="2">
        <v>12</v>
      </c>
      <c r="L16" s="20" t="s">
        <v>10</v>
      </c>
      <c r="M16" s="20" t="s">
        <v>42</v>
      </c>
      <c r="N16" s="3">
        <v>501</v>
      </c>
    </row>
    <row r="17" spans="1:14" ht="12.75" customHeight="1">
      <c r="A17" s="2">
        <v>13</v>
      </c>
      <c r="B17" s="20" t="s">
        <v>8</v>
      </c>
      <c r="C17" s="20" t="s">
        <v>35</v>
      </c>
      <c r="D17" s="3">
        <v>1541</v>
      </c>
      <c r="F17" s="4" t="s">
        <v>56</v>
      </c>
      <c r="G17" s="20" t="s">
        <v>13</v>
      </c>
      <c r="H17" s="20" t="s">
        <v>55</v>
      </c>
      <c r="I17" s="22">
        <v>112</v>
      </c>
      <c r="K17" s="2">
        <v>13</v>
      </c>
      <c r="L17" s="20" t="s">
        <v>11</v>
      </c>
      <c r="M17" s="20" t="s">
        <v>53</v>
      </c>
      <c r="N17" s="3">
        <v>493</v>
      </c>
    </row>
    <row r="18" spans="1:14" ht="12.75">
      <c r="A18" s="2">
        <v>14</v>
      </c>
      <c r="B18" s="20" t="s">
        <v>11</v>
      </c>
      <c r="C18" s="20" t="s">
        <v>43</v>
      </c>
      <c r="D18" s="3">
        <v>1425</v>
      </c>
      <c r="F18" s="2">
        <v>14</v>
      </c>
      <c r="G18" s="20" t="s">
        <v>8</v>
      </c>
      <c r="H18" s="20" t="s">
        <v>35</v>
      </c>
      <c r="I18" s="22">
        <v>109</v>
      </c>
      <c r="K18" s="4">
        <v>14</v>
      </c>
      <c r="L18" s="20" t="s">
        <v>10</v>
      </c>
      <c r="M18" s="20" t="s">
        <v>59</v>
      </c>
      <c r="N18" s="3">
        <v>488</v>
      </c>
    </row>
    <row r="19" spans="1:14" ht="12.75">
      <c r="A19" s="2">
        <v>15</v>
      </c>
      <c r="B19" s="20" t="s">
        <v>8</v>
      </c>
      <c r="C19" s="20" t="s">
        <v>32</v>
      </c>
      <c r="D19" s="3">
        <v>1236</v>
      </c>
      <c r="F19" s="2">
        <v>15</v>
      </c>
      <c r="G19" s="20" t="s">
        <v>8</v>
      </c>
      <c r="H19" s="20" t="s">
        <v>31</v>
      </c>
      <c r="I19" s="22">
        <v>108</v>
      </c>
      <c r="K19" s="4">
        <v>15</v>
      </c>
      <c r="L19" s="20" t="s">
        <v>7</v>
      </c>
      <c r="M19" s="20" t="s">
        <v>29</v>
      </c>
      <c r="N19" s="3">
        <v>485</v>
      </c>
    </row>
    <row r="20" spans="6:13" ht="12.75">
      <c r="F20" s="4"/>
      <c r="G20" s="20"/>
      <c r="H20" s="20"/>
      <c r="I20" s="22"/>
      <c r="K20" s="4"/>
      <c r="L20" s="20"/>
      <c r="M20" s="20"/>
    </row>
    <row r="22" ht="12.75">
      <c r="A22" s="1" t="s">
        <v>48</v>
      </c>
    </row>
    <row r="24" spans="1:4" ht="12.75">
      <c r="A24" s="4">
        <v>1</v>
      </c>
      <c r="B24" s="20" t="s">
        <v>18</v>
      </c>
      <c r="C24" s="20" t="s">
        <v>61</v>
      </c>
      <c r="D24" s="23">
        <v>10</v>
      </c>
    </row>
    <row r="25" spans="1:4" ht="12.75">
      <c r="A25" s="4">
        <v>2</v>
      </c>
      <c r="B25" s="20" t="s">
        <v>13</v>
      </c>
      <c r="C25" s="20" t="s">
        <v>62</v>
      </c>
      <c r="D25" s="22">
        <v>7</v>
      </c>
    </row>
    <row r="26" spans="1:4" ht="12.75">
      <c r="A26" s="4">
        <v>3</v>
      </c>
      <c r="B26" s="20" t="s">
        <v>7</v>
      </c>
      <c r="C26" s="20" t="s">
        <v>25</v>
      </c>
      <c r="D26" s="23">
        <v>5</v>
      </c>
    </row>
    <row r="27" spans="1:4" ht="12.75">
      <c r="A27" s="4" t="s">
        <v>57</v>
      </c>
      <c r="B27" s="20" t="s">
        <v>8</v>
      </c>
      <c r="C27" s="20" t="s">
        <v>27</v>
      </c>
      <c r="D27" s="22">
        <v>4</v>
      </c>
    </row>
    <row r="28" spans="1:4" ht="12.75">
      <c r="A28" s="4" t="s">
        <v>57</v>
      </c>
      <c r="B28" s="20" t="s">
        <v>8</v>
      </c>
      <c r="C28" s="20" t="s">
        <v>31</v>
      </c>
      <c r="D28" s="22">
        <v>4</v>
      </c>
    </row>
    <row r="29" spans="1:4" ht="12.75">
      <c r="A29" s="4" t="s">
        <v>60</v>
      </c>
      <c r="B29" s="20" t="s">
        <v>10</v>
      </c>
      <c r="C29" s="20" t="s">
        <v>63</v>
      </c>
      <c r="D29" s="23">
        <v>3</v>
      </c>
    </row>
    <row r="30" spans="1:4" ht="12.75">
      <c r="A30" s="4" t="s">
        <v>60</v>
      </c>
      <c r="B30" s="20" t="s">
        <v>13</v>
      </c>
      <c r="C30" s="20" t="s">
        <v>55</v>
      </c>
      <c r="D30" s="22">
        <v>3</v>
      </c>
    </row>
    <row r="31" spans="1:4" ht="12.75">
      <c r="A31" s="4" t="s">
        <v>67</v>
      </c>
      <c r="B31" s="20" t="s">
        <v>14</v>
      </c>
      <c r="C31" s="20" t="s">
        <v>64</v>
      </c>
      <c r="D31" s="22">
        <v>1</v>
      </c>
    </row>
    <row r="32" spans="1:4" ht="12.75">
      <c r="A32" s="4" t="s">
        <v>67</v>
      </c>
      <c r="B32" s="20" t="s">
        <v>15</v>
      </c>
      <c r="C32" s="20" t="s">
        <v>65</v>
      </c>
      <c r="D32" s="23">
        <v>1</v>
      </c>
    </row>
    <row r="33" spans="1:4" ht="12.75">
      <c r="A33" s="4" t="s">
        <v>67</v>
      </c>
      <c r="B33" s="20" t="s">
        <v>7</v>
      </c>
      <c r="C33" s="20" t="s">
        <v>29</v>
      </c>
      <c r="D33" s="22">
        <v>1</v>
      </c>
    </row>
    <row r="34" spans="1:4" ht="12.75">
      <c r="A34" s="4" t="s">
        <v>67</v>
      </c>
      <c r="B34" s="20" t="s">
        <v>7</v>
      </c>
      <c r="C34" s="20" t="s">
        <v>66</v>
      </c>
      <c r="D34" s="22">
        <v>1</v>
      </c>
    </row>
    <row r="35" spans="1:4" ht="12.75">
      <c r="A35" s="4">
        <v>12</v>
      </c>
      <c r="B35" s="20"/>
      <c r="C35" s="20"/>
      <c r="D35" s="21"/>
    </row>
    <row r="36" spans="1:3" ht="12.75">
      <c r="A36" s="4">
        <v>13</v>
      </c>
      <c r="B36" s="20"/>
      <c r="C36" s="20"/>
    </row>
    <row r="37" spans="1:4" ht="11.25" customHeight="1">
      <c r="A37" s="4">
        <v>14</v>
      </c>
      <c r="B37" s="20"/>
      <c r="C37" s="20"/>
      <c r="D37" s="21"/>
    </row>
    <row r="38" spans="1:4" ht="12.75">
      <c r="A38" s="4">
        <v>15</v>
      </c>
      <c r="B38" s="20"/>
      <c r="C38" s="20"/>
      <c r="D38" s="21"/>
    </row>
    <row r="39" spans="1:4" ht="12.75">
      <c r="A39" s="4"/>
      <c r="B39" s="20"/>
      <c r="C39" s="20"/>
      <c r="D39" s="22"/>
    </row>
    <row r="40" spans="1:4" ht="12.75">
      <c r="A40" s="4"/>
      <c r="B40" s="20"/>
      <c r="C40" s="20"/>
      <c r="D40" s="22"/>
    </row>
    <row r="41" spans="1:4" ht="12.75">
      <c r="A41" s="4"/>
      <c r="B41" s="20"/>
      <c r="C41" s="20"/>
      <c r="D41" s="22"/>
    </row>
    <row r="42" spans="1:4" ht="12.75">
      <c r="A42" s="4"/>
      <c r="B42" s="20"/>
      <c r="C42" s="20"/>
      <c r="D42" s="23"/>
    </row>
    <row r="43" spans="1:4" ht="12.75">
      <c r="A43" s="4"/>
      <c r="B43" s="20"/>
      <c r="C43" s="20"/>
      <c r="D43" s="22"/>
    </row>
  </sheetData>
  <printOptions gridLines="1" horizontalCentered="1"/>
  <pageMargins left="0.35433070866141736" right="0.35433070866141736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</dc:creator>
  <cp:keywords/>
  <dc:description/>
  <cp:lastModifiedBy>Perry Kerr</cp:lastModifiedBy>
  <cp:lastPrinted>2008-05-05T03:09:26Z</cp:lastPrinted>
  <dcterms:created xsi:type="dcterms:W3CDTF">2003-09-03T02:13:12Z</dcterms:created>
  <dcterms:modified xsi:type="dcterms:W3CDTF">2008-05-05T03:20:21Z</dcterms:modified>
  <cp:category/>
  <cp:version/>
  <cp:contentType/>
  <cp:contentStatus/>
</cp:coreProperties>
</file>